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ff4ff2dec40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ferta_Economica" sheetId="1" r:id="R4dcad55fe7bf4b36"/>
    <x:sheet xmlns:r="http://schemas.openxmlformats.org/officeDocument/2006/relationships" name="Desglose_Costos" sheetId="2" r:id="R94c6d56fe96e4c8f"/>
    <x:sheet xmlns:r="http://schemas.openxmlformats.org/officeDocument/2006/relationships" name="Instrucciones_Fuentes" sheetId="3" r:id="R44a91516703e42b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dd/mm/yyyy"/>
    <x:numFmt numFmtId="201" formatCode="$#,##0;[Red]($#,##0);-"/>
    <x:numFmt numFmtId="202" formatCode="0.00%"/>
    <x:numFmt numFmtId="203" formatCode="0.00"/>
    <x:numFmt numFmtId="204" formatCode="#,##0;[Red](#,##0);-"/>
  </x:numFmts>
  <x:fonts count="13">
    <x:font>
      <x:sz val="11"/>
      <x:name val="Carlito"/>
    </x:font>
    <x:font>
      <x:b/>
      <x:sz val="16"/>
      <x:color rgb="FFFFFFFF"/>
      <x:name val="Carlito"/>
    </x:font>
    <x:font>
      <x:b/>
      <x:sz val="11"/>
      <x:color rgb="FF1F4E3D"/>
      <x:name val="Carlito"/>
    </x:font>
    <x:font>
      <x:b/>
      <x:sz val="11"/>
      <x:color rgb="FF000000"/>
      <x:name val="Carlito"/>
    </x:font>
    <x:font>
      <x:sz val="11"/>
      <x:color rgb="FF0000FF"/>
      <x:name val="Carlito"/>
    </x:font>
    <x:font>
      <x:sz val="11"/>
      <x:color rgb="FF000000"/>
      <x:name val="Carlito"/>
    </x:font>
    <x:font>
      <x:b/>
      <x:sz val="11"/>
      <x:color rgb="FFFFFFFF"/>
      <x:name val="Carlito"/>
    </x:font>
    <x:font>
      <x:b/>
      <x:sz val="11"/>
      <x:name val="Carlito"/>
    </x:font>
    <x:font>
      <x:i/>
      <x:sz val="11"/>
      <x:color rgb="FF000000"/>
      <x:name val="Carlito"/>
    </x:font>
    <x:font>
      <x:b/>
      <x:sz val="10"/>
      <x:color rgb="FFFFFFFF"/>
      <x:name val="Carlito"/>
    </x:font>
    <x:font>
      <x:b/>
      <x:sz val="12"/>
      <x:color rgb="FF000000"/>
      <x:name val="Carlito"/>
    </x:font>
    <x:font>
      <x:sz val="11"/>
      <x:color rgb="FF008000"/>
      <x:name val="Carlito"/>
    </x:font>
    <x:font>
      <x:b/>
      <x:sz val="11"/>
      <x:color rgb="FF7F6000"/>
      <x:name val="Carlito"/>
    </x:font>
  </x:fonts>
  <x:fills count="11">
    <x:fill>
      <x:patternFill patternType="none"/>
    </x:fill>
    <x:fill>
      <x:patternFill patternType="gray125"/>
    </x:fill>
    <x:fill>
      <x:patternFill patternType="solid">
        <x:fgColor rgb="FF1F4E3D"/>
      </x:patternFill>
    </x:fill>
    <x:fill>
      <x:patternFill patternType="solid">
        <x:fgColor rgb="FFE2F0D9"/>
      </x:patternFill>
    </x:fill>
    <x:fill>
      <x:patternFill patternType="solid">
        <x:fgColor rgb="FFE7E6E6"/>
      </x:patternFill>
    </x:fill>
    <x:fill>
      <x:patternFill patternType="solid">
        <x:fgColor rgb="FFFFF2CC"/>
      </x:patternFill>
    </x:fill>
    <x:fill>
      <x:patternFill patternType="solid">
        <x:fgColor rgb="FFD9EAF7"/>
      </x:patternFill>
    </x:fill>
    <x:fill>
      <x:patternFill patternType="solid">
        <x:fgColor rgb="FF17365D"/>
      </x:patternFill>
    </x:fill>
    <x:fill>
      <x:patternFill patternType="solid">
        <x:fgColor rgb="FFF3F8F1"/>
      </x:patternFill>
    </x:fill>
    <x:fill>
      <x:patternFill patternType="solid">
        <x:fgColor rgb="FF548235"/>
      </x:patternFill>
    </x:fill>
    <x:fill>
      <x:patternFill patternType="solid">
        <x:fgColor rgb="FFC65911"/>
      </x:patternFill>
    </x:fill>
  </x:fills>
  <x:borders count="2">
    <x:border/>
    <x:border/>
  </x:borders>
  <x:cellStyleXfs count="1">
    <x:xf numFmtId="0" fontId="0" fillId="0" borderId="0"/>
  </x:cellStyleXfs>
  <x:cellXfs count="16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vertical="center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vertical="center"/>
    </x:xf>
    <x:xf numFmtId="200" fontId="4" fillId="5" borderId="0" xfId="0" applyNumberFormat="1" applyFont="1" applyFill="1" applyBorder="1" applyAlignment="1">
      <x:alignment vertical="center"/>
    </x:xf>
    <x:xf numFmtId="200" fontId="4" fillId="5" borderId="1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vertical="top" wrapText="1"/>
    </x:xf>
    <x:xf numFmtId="0" fontId="0" fillId="6" borderId="1" xfId="0" applyNumberFormat="1" applyFont="1" applyFill="1" applyBorder="1"/>
    <x:xf numFmtId="0" fontId="5" fillId="6" borderId="1" xfId="0" applyNumberFormat="1" applyFont="1" applyFill="1" applyBorder="1"/>
    <x:xf numFmtId="0" fontId="5" fillId="6" borderId="1" xfId="0" applyNumberFormat="1" applyFont="1" applyFill="1" applyBorder="1" applyAlignment="1">
      <x:alignment wrapText="1"/>
    </x:xf>
    <x:xf numFmtId="0" fontId="5" fillId="6" borderId="1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horizontal="left"/>
    </x:xf>
    <x:xf numFmtId="0" fontId="6" fillId="7" borderId="0" xfId="0" applyNumberFormat="1" applyFont="1" applyFill="1" applyBorder="1" applyAlignment="1">
      <x:alignment horizontal="left" vertical="center"/>
    </x:xf>
    <x:xf numFmtId="0" fontId="0" fillId="7" borderId="1" xfId="0" applyNumberFormat="1" applyFont="1" applyFill="1" applyBorder="1"/>
    <x:xf numFmtId="0" fontId="6" fillId="7" borderId="1" xfId="0" applyNumberFormat="1" applyFont="1" applyFill="1" applyBorder="1"/>
    <x:xf numFmtId="0" fontId="6" fillId="7" borderId="1" xfId="0" applyNumberFormat="1" applyFont="1" applyFill="1" applyBorder="1" applyAlignment="1">
      <x:alignment horizontal="left"/>
    </x:xf>
    <x:xf numFmtId="0" fontId="6" fillId="7" borderId="1" xfId="0" applyNumberFormat="1" applyFont="1" applyFill="1" applyBorder="1" applyAlignment="1">
      <x:alignment horizontal="left" vertical="center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vertical="center"/>
    </x:xf>
    <x:xf numFmtId="0" fontId="5" fillId="0" borderId="1" xfId="0" applyNumberFormat="1" applyFont="1" applyFill="1" applyBorder="1"/>
    <x:xf numFmtId="0" fontId="5" fillId="0" borderId="1" xfId="0" applyNumberFormat="1" applyFont="1" applyFill="1" applyBorder="1" applyAlignment="1">
      <x:alignment vertical="center"/>
    </x:xf>
    <x:xf numFmtId="201" fontId="5" fillId="0" borderId="0" xfId="0" applyNumberFormat="1" applyFont="1" applyFill="1" applyBorder="1" applyAlignment="1">
      <x:alignment vertical="center"/>
    </x:xf>
    <x:xf numFmtId="201" fontId="5" fillId="0" borderId="1" xfId="0" applyNumberFormat="1" applyFont="1" applyFill="1" applyBorder="1" applyAlignment="1">
      <x:alignment vertical="center"/>
    </x:xf>
    <x:xf numFmtId="202" fontId="4" fillId="5" borderId="0" xfId="0" applyNumberFormat="1" applyFont="1" applyFill="1" applyBorder="1" applyAlignment="1">
      <x:alignment vertical="center"/>
    </x:xf>
    <x:xf numFmtId="202" fontId="4" fillId="5" borderId="1" xfId="0" applyNumberFormat="1" applyFont="1" applyFill="1" applyBorder="1" applyAlignment="1">
      <x:alignment vertical="center"/>
    </x:xf>
    <x:xf numFmtId="202" fontId="5" fillId="0" borderId="0" xfId="0" applyNumberFormat="1" applyFont="1" applyFill="1" applyBorder="1" applyAlignment="1">
      <x:alignment vertical="center"/>
    </x:xf>
    <x:xf numFmtId="202" fontId="5" fillId="0" borderId="1" xfId="0" applyNumberFormat="1" applyFont="1" applyFill="1" applyBorder="1" applyAlignment="1">
      <x:alignment vertical="center"/>
    </x:xf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horizontal="center"/>
    </x:xf>
    <x:xf numFmtId="0" fontId="3" fillId="6" borderId="1" xfId="0" applyNumberFormat="1" applyFont="1" applyFill="1" applyBorder="1"/>
    <x:xf numFmtId="0" fontId="3" fillId="6" borderId="1" xfId="0" applyNumberFormat="1" applyFont="1" applyFill="1" applyBorder="1" applyAlignment="1">
      <x:alignment horizontal="center"/>
    </x:xf>
    <x:xf numFmtId="202" fontId="3" fillId="6" borderId="0" xfId="0" applyNumberFormat="1" applyFont="1" applyFill="1" applyBorder="1" applyAlignment="1">
      <x:alignment horizontal="center"/>
    </x:xf>
    <x:xf numFmtId="202" fontId="3" fillId="6" borderId="1" xfId="0" applyNumberFormat="1" applyFont="1" applyFill="1" applyBorder="1" applyAlignment="1">
      <x:alignment horizontal="center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horizontal="center"/>
    </x:xf>
    <x:xf numFmtId="0" fontId="7" fillId="0" borderId="0" xfId="0" applyNumberFormat="1" applyFont="1" applyFill="1" applyBorder="1" applyAlignment="1">
      <x:alignment horizontal="center" vertical="center"/>
    </x:xf>
    <x:xf numFmtId="0" fontId="7" fillId="0" borderId="1" xfId="0" applyNumberFormat="1" applyFont="1" applyFill="1" applyBorder="1"/>
    <x:xf numFmtId="0" fontId="7" fillId="0" borderId="1" xfId="0" applyNumberFormat="1" applyFont="1" applyFill="1" applyBorder="1" applyAlignment="1">
      <x:alignment horizontal="center"/>
    </x:xf>
    <x:xf numFmtId="0" fontId="7" fillId="0" borderId="1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8" fillId="8" borderId="0" xfId="0" applyNumberFormat="1" applyFont="1" applyFill="1" applyBorder="1"/>
    <x:xf numFmtId="0" fontId="8" fillId="8" borderId="0" xfId="0" applyNumberFormat="1" applyFont="1" applyFill="1" applyBorder="1" applyAlignment="1">
      <x:alignment wrapText="1"/>
    </x:xf>
    <x:xf numFmtId="0" fontId="8" fillId="8" borderId="0" xfId="0" applyNumberFormat="1" applyFont="1" applyFill="1" applyBorder="1" applyAlignment="1">
      <x:alignment vertical="top" wrapText="1"/>
    </x:xf>
    <x:xf numFmtId="0" fontId="0" fillId="8" borderId="1" xfId="0" applyNumberFormat="1" applyFont="1" applyFill="1" applyBorder="1"/>
    <x:xf numFmtId="0" fontId="8" fillId="8" borderId="1" xfId="0" applyNumberFormat="1" applyFont="1" applyFill="1" applyBorder="1"/>
    <x:xf numFmtId="0" fontId="8" fillId="8" borderId="1" xfId="0" applyNumberFormat="1" applyFont="1" applyFill="1" applyBorder="1" applyAlignment="1">
      <x:alignment wrapText="1"/>
    </x:xf>
    <x:xf numFmtId="0" fontId="8" fillId="8" borderId="1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9" fillId="9" borderId="0" xfId="0" applyNumberFormat="1" applyFont="1" applyFill="1" applyBorder="1"/>
    <x:xf numFmtId="0" fontId="9" fillId="9" borderId="0" xfId="0" applyNumberFormat="1" applyFont="1" applyFill="1" applyBorder="1" applyAlignment="1">
      <x:alignment wrapText="1"/>
    </x:xf>
    <x:xf numFmtId="0" fontId="9" fillId="9" borderId="0" xfId="0" applyNumberFormat="1" applyFont="1" applyFill="1" applyBorder="1" applyAlignment="1">
      <x:alignment horizontal="center" wrapText="1"/>
    </x:xf>
    <x:xf numFmtId="0" fontId="9" fillId="9" borderId="0" xfId="0" applyNumberFormat="1" applyFont="1" applyFill="1" applyBorder="1" applyAlignment="1">
      <x:alignment horizontal="center" vertical="center" wrapText="1"/>
    </x:xf>
    <x:xf numFmtId="0" fontId="0" fillId="9" borderId="1" xfId="0" applyNumberFormat="1" applyFont="1" applyFill="1" applyBorder="1"/>
    <x:xf numFmtId="0" fontId="9" fillId="9" borderId="1" xfId="0" applyNumberFormat="1" applyFont="1" applyFill="1" applyBorder="1"/>
    <x:xf numFmtId="0" fontId="9" fillId="9" borderId="1" xfId="0" applyNumberFormat="1" applyFont="1" applyFill="1" applyBorder="1" applyAlignment="1">
      <x:alignment wrapText="1"/>
    </x:xf>
    <x:xf numFmtId="0" fontId="9" fillId="9" borderId="1" xfId="0" applyNumberFormat="1" applyFont="1" applyFill="1" applyBorder="1" applyAlignment="1">
      <x:alignment horizontal="center" wrapText="1"/>
    </x:xf>
    <x:xf numFmtId="0" fontId="9" fillId="9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horizontal="center" wrapText="1"/>
    </x:xf>
    <x:xf numFmtId="0" fontId="0" fillId="0" borderId="1" xfId="0" applyNumberFormat="1" applyFont="1" applyFill="1" applyBorder="1" applyAlignment="1">
      <x:alignment horizontal="center" wrapText="1"/>
    </x:xf>
    <x:xf numFmtId="0" fontId="0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 wrapText="1"/>
    </x:xf>
    <x:xf numFmtId="0" fontId="0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vertical="center" wrapText="1"/>
    </x:xf>
    <x:xf numFmtId="201" fontId="4" fillId="5" borderId="0" xfId="0" applyNumberFormat="1" applyFont="1" applyFill="1" applyBorder="1" applyAlignment="1">
      <x:alignment vertical="center" wrapText="1"/>
    </x:xf>
    <x:xf numFmtId="201" fontId="4" fillId="5" borderId="1" xfId="0" applyNumberFormat="1" applyFont="1" applyFill="1" applyBorder="1" applyAlignment="1">
      <x:alignment vertical="center" wrapText="1"/>
    </x:xf>
    <x:xf numFmtId="203" fontId="0" fillId="0" borderId="0" xfId="0" applyNumberFormat="1" applyFont="1" applyFill="1" applyBorder="1" applyAlignment="1">
      <x:alignment horizontal="center" wrapText="1"/>
    </x:xf>
    <x:xf numFmtId="203" fontId="0" fillId="0" borderId="1" xfId="0" applyNumberFormat="1" applyFont="1" applyFill="1" applyBorder="1" applyAlignment="1">
      <x:alignment horizontal="center" wrapText="1"/>
    </x:xf>
    <x:xf numFmtId="201" fontId="0" fillId="0" borderId="0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right"/>
    </x:xf>
    <x:xf numFmtId="0" fontId="2" fillId="3" borderId="1" xfId="0" applyNumberFormat="1" applyFont="1" applyFill="1" applyBorder="1" applyAlignment="1">
      <x:alignment horizontal="right"/>
    </x:xf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201" fontId="3" fillId="3" borderId="0" xfId="0" applyNumberFormat="1" applyFont="1" applyFill="1" applyBorder="1"/>
    <x:xf numFmtId="201" fontId="3" fillId="3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4" fontId="0" fillId="0" borderId="0" xfId="0" applyNumberFormat="1" applyFont="1" applyFill="1" applyBorder="1"/>
    <x:xf numFmtId="204" fontId="0" fillId="0" borderId="1" xfId="0" applyNumberFormat="1" applyFont="1" applyFill="1" applyBorder="1"/>
    <x:xf numFmtId="201" fontId="5" fillId="0" borderId="0" xfId="0" applyNumberFormat="1" applyFont="1" applyFill="1" applyBorder="1"/>
    <x:xf numFmtId="204" fontId="5" fillId="0" borderId="0" xfId="0" applyNumberFormat="1" applyFont="1" applyFill="1" applyBorder="1"/>
    <x:xf numFmtId="201" fontId="5" fillId="0" borderId="1" xfId="0" applyNumberFormat="1" applyFont="1" applyFill="1" applyBorder="1"/>
    <x:xf numFmtId="204" fontId="5" fillId="0" borderId="1" xfId="0" applyNumberFormat="1" applyFont="1" applyFill="1" applyBorder="1"/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horizontal="center"/>
    </x:xf>
    <x:xf numFmtId="0" fontId="3" fillId="0" borderId="1" xfId="0" applyNumberFormat="1" applyFont="1" applyFill="1" applyBorder="1"/>
    <x:xf numFmtId="0" fontId="3" fillId="0" borderId="1" xfId="0" applyNumberFormat="1" applyFont="1" applyFill="1" applyBorder="1" applyAlignment="1">
      <x:alignment horizontal="center"/>
    </x:xf>
    <x:xf numFmtId="0" fontId="10" fillId="3" borderId="0" xfId="0" applyNumberFormat="1" applyFont="1" applyFill="1" applyBorder="1"/>
    <x:xf numFmtId="0" fontId="10" fillId="3" borderId="0" xfId="0" applyNumberFormat="1" applyFont="1" applyFill="1" applyBorder="1" applyAlignment="1">
      <x:alignment horizontal="center"/>
    </x:xf>
    <x:xf numFmtId="0" fontId="10" fillId="3" borderId="1" xfId="0" applyNumberFormat="1" applyFont="1" applyFill="1" applyBorder="1"/>
    <x:xf numFmtId="0" fontId="10" fillId="3" borderId="1" xfId="0" applyNumberFormat="1" applyFont="1" applyFill="1" applyBorder="1" applyAlignment="1">
      <x:alignment horizontal="center"/>
    </x:xf>
    <x:xf numFmtId="201" fontId="10" fillId="3" borderId="0" xfId="0" applyNumberFormat="1" applyFont="1" applyFill="1" applyBorder="1" applyAlignment="1">
      <x:alignment horizontal="center"/>
    </x:xf>
    <x:xf numFmtId="201" fontId="10" fillId="3" borderId="1" xfId="0" applyNumberFormat="1" applyFont="1" applyFill="1" applyBorder="1" applyAlignment="1">
      <x:alignment horizontal="center"/>
    </x:xf>
    <x:xf numFmtId="202" fontId="4" fillId="5" borderId="0" xfId="0" applyNumberFormat="1" applyFont="1" applyFill="1" applyBorder="1" applyAlignment="1">
      <x:alignment vertical="center" wrapText="1"/>
    </x:xf>
    <x:xf numFmtId="202" fontId="4" fillId="5" borderId="1" xfId="0" applyNumberFormat="1" applyFont="1" applyFill="1" applyBorder="1" applyAlignment="1">
      <x:alignment vertical="center" wrapText="1"/>
    </x:xf>
    <x:xf numFmtId="203" fontId="0" fillId="0" borderId="0" xfId="0" applyNumberFormat="1" applyFont="1" applyFill="1" applyBorder="1" applyAlignment="1">
      <x:alignment wrapText="1"/>
    </x:xf>
    <x:xf numFmtId="203" fontId="0" fillId="0" borderId="1" xfId="0" applyNumberFormat="1" applyFont="1" applyFill="1" applyBorder="1" applyAlignment="1">
      <x:alignment wrapText="1"/>
    </x:xf>
    <x:xf numFmtId="201" fontId="2" fillId="3" borderId="0" xfId="0" applyNumberFormat="1" applyFont="1" applyFill="1" applyBorder="1" applyAlignment="1">
      <x:alignment horizontal="right"/>
    </x:xf>
    <x:xf numFmtId="201" fontId="2" fillId="3" borderId="1" xfId="0" applyNumberFormat="1" applyFont="1" applyFill="1" applyBorder="1" applyAlignment="1">
      <x:alignment horizontal="right"/>
    </x:xf>
    <x:xf numFmtId="201" fontId="7" fillId="0" borderId="0" xfId="0" applyNumberFormat="1" applyFont="1" applyFill="1" applyBorder="1"/>
    <x:xf numFmtId="201" fontId="7" fillId="0" borderId="1" xfId="0" applyNumberFormat="1" applyFont="1" applyFill="1" applyBorder="1"/>
    <x:xf numFmtId="203" fontId="4" fillId="5" borderId="0" xfId="0" applyNumberFormat="1" applyFont="1" applyFill="1" applyBorder="1" applyAlignment="1">
      <x:alignment vertical="center" wrapText="1"/>
    </x:xf>
    <x:xf numFmtId="203" fontId="4" fillId="5" borderId="1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/>
    <x:xf numFmtId="0" fontId="11" fillId="0" borderId="1" xfId="0" applyNumberFormat="1" applyFont="1" applyFill="1" applyBorder="1"/>
    <x:xf numFmtId="201" fontId="11" fillId="0" borderId="0" xfId="0" applyNumberFormat="1" applyFont="1" applyFill="1" applyBorder="1"/>
    <x:xf numFmtId="201" fontId="11" fillId="0" borderId="1" xfId="0" applyNumberFormat="1" applyFont="1" applyFill="1" applyBorder="1"/>
    <x:xf numFmtId="0" fontId="0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 applyAlignment="1">
      <x:alignment wrapText="1"/>
    </x:xf>
    <x:xf numFmtId="0" fontId="4" fillId="0" borderId="0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6" fillId="10" borderId="0" xfId="0" applyNumberFormat="1" applyFont="1" applyFill="1" applyBorder="1"/>
    <x:xf numFmtId="0" fontId="6" fillId="10" borderId="0" xfId="0" applyNumberFormat="1" applyFont="1" applyFill="1" applyBorder="1" applyAlignment="1">
      <x:alignment horizontal="left"/>
    </x:xf>
    <x:xf numFmtId="0" fontId="0" fillId="10" borderId="1" xfId="0" applyNumberFormat="1" applyFont="1" applyFill="1" applyBorder="1"/>
    <x:xf numFmtId="0" fontId="6" fillId="10" borderId="1" xfId="0" applyNumberFormat="1" applyFont="1" applyFill="1" applyBorder="1"/>
    <x:xf numFmtId="0" fontId="6" fillId="10" borderId="1" xfId="0" applyNumberFormat="1" applyFont="1" applyFill="1" applyBorder="1" applyAlignment="1">
      <x:alignment horizontal="left"/>
    </x:xf>
    <x:xf numFmtId="0" fontId="12" fillId="5" borderId="0" xfId="0" applyNumberFormat="1" applyFont="1" applyFill="1" applyBorder="1"/>
    <x:xf numFmtId="0" fontId="12" fillId="5" borderId="0" xfId="0" applyNumberFormat="1" applyFont="1" applyFill="1" applyBorder="1" applyAlignment="1">
      <x:alignment wrapText="1"/>
    </x:xf>
    <x:xf numFmtId="0" fontId="12" fillId="5" borderId="0" xfId="0" applyNumberFormat="1" applyFont="1" applyFill="1" applyBorder="1" applyAlignment="1">
      <x:alignment vertical="top" wrapText="1"/>
    </x:xf>
    <x:xf numFmtId="0" fontId="12" fillId="5" borderId="1" xfId="0" applyNumberFormat="1" applyFont="1" applyFill="1" applyBorder="1"/>
    <x:xf numFmtId="0" fontId="12" fillId="5" borderId="1" xfId="0" applyNumberFormat="1" applyFont="1" applyFill="1" applyBorder="1" applyAlignment="1">
      <x:alignment wrapText="1"/>
    </x:xf>
    <x:xf numFmtId="0" fontId="12" fillId="5" borderId="1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/>
    <x:xf numFmtId="201" fontId="5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horizontal="center" wrapText="1"/>
    </x:xf>
    <x:xf numFmtId="204" fontId="5" fillId="0" borderId="0" xfId="0" applyNumberFormat="1" applyFont="1" applyFill="1" applyBorder="1" applyAlignment="1">
      <x:alignment wrapText="1"/>
    </x:xf>
  </x:cellXfs>
  <x:cellStyles count="1">
    <x:cellStyle name="Normal" xfId="0"/>
  </x:cellStyles>
  <x:dxfs count="16">
    <x:dxf>
      <x:font>
        <x:b/>
        <x:color rgb="FF9C0006"/>
      </x:font>
      <x:fill>
        <x:patternFill>
          <x:bgColor rgb="FFF4CCCC"/>
        </x:patternFill>
      </x:fill>
    </x:dxf>
    <x:dxf>
      <x:font>
        <x:b/>
        <x:color rgb="FF006100"/>
      </x:font>
      <x:fill>
        <x:patternFill>
          <x:bgColor rgb="FFE2F0D9"/>
        </x:patternFill>
      </x:fill>
    </x:dxf>
    <x:dxf>
      <x:font>
        <x:b/>
        <x:color rgb="FF9C0006"/>
      </x:font>
      <x:fill>
        <x:patternFill>
          <x:bgColor rgb="FFF4CCCC"/>
        </x:patternFill>
      </x:fill>
    </x:dxf>
    <x:dxf>
      <x:font>
        <x:b/>
        <x:color rgb="FF006100"/>
      </x:font>
      <x:fill>
        <x:patternFill>
          <x:bgColor rgb="FFE2F0D9"/>
        </x:patternFill>
      </x:fill>
    </x:dxf>
    <x:dxf>
      <x:font>
        <x:b/>
        <x:color rgb="FF9C0006"/>
      </x:font>
      <x:fill>
        <x:patternFill>
          <x:bgColor rgb="FFF4CCCC"/>
        </x:patternFill>
      </x:fill>
    </x:dxf>
    <x:dxf>
      <x:font>
        <x:b/>
        <x:color rgb="FF006100"/>
      </x:font>
      <x:fill>
        <x:patternFill>
          <x:bgColor rgb="FFE2F0D9"/>
        </x:patternFill>
      </x:fill>
    </x:dxf>
    <x:dxf>
      <x:font>
        <x:b/>
        <x:color rgb="FF9C0006"/>
      </x:font>
      <x:fill>
        <x:patternFill>
          <x:bgColor rgb="FFF4CCCC"/>
        </x:patternFill>
      </x:fill>
    </x:dxf>
    <x:dxf>
      <x:font>
        <x:b/>
        <x:color rgb="FF006100"/>
      </x:font>
      <x:fill>
        <x:patternFill>
          <x:bgColor rgb="FFE2F0D9"/>
        </x:patternFill>
      </x:fill>
    </x:dxf>
    <x:dxf>
      <x:font>
        <x:b/>
        <x:color rgb="FF9C0006"/>
      </x:font>
      <x:fill>
        <x:patternFill>
          <x:bgColor rgb="FFF4CCCC"/>
        </x:patternFill>
      </x:fill>
    </x:dxf>
    <x:dxf>
      <x:font>
        <x:b/>
        <x:color rgb="FF006100"/>
      </x:font>
      <x:fill>
        <x:patternFill>
          <x:bgColor rgb="FFE2F0D9"/>
        </x:patternFill>
      </x:fill>
    </x:dxf>
    <x:dxf>
      <x:font>
        <x:b/>
        <x:color rgb="FF9C0006"/>
      </x:font>
      <x:fill>
        <x:patternFill>
          <x:bgColor rgb="FFF4CCCC"/>
        </x:patternFill>
      </x:fill>
    </x:dxf>
    <x:dxf>
      <x:font>
        <x:b/>
        <x:color rgb="FF006100"/>
      </x:font>
      <x:fill>
        <x:patternFill>
          <x:bgColor rgb="FFE2F0D9"/>
        </x:patternFill>
      </x:fill>
    </x:dxf>
    <x:dxf>
      <x:font>
        <x:b/>
        <x:color rgb="FF9C0006"/>
      </x:font>
      <x:fill>
        <x:patternFill>
          <x:bgColor rgb="FFF4CCCC"/>
        </x:patternFill>
      </x:fill>
    </x:dxf>
    <x:dxf>
      <x:font>
        <x:b/>
        <x:color rgb="FF006100"/>
      </x:font>
      <x:fill>
        <x:patternFill>
          <x:bgColor rgb="FFE2F0D9"/>
        </x:patternFill>
      </x:fill>
    </x:dxf>
    <x:dxf>
      <x:font>
        <x:b/>
        <x:color rgb="FF9C0006"/>
      </x:font>
      <x:fill>
        <x:patternFill>
          <x:bgColor rgb="FFF4CCCC"/>
        </x:patternFill>
      </x:fill>
    </x:dxf>
    <x:dxf>
      <x:font>
        <x:b/>
        <x:color rgb="FF006100"/>
      </x:font>
      <x:fill>
        <x:patternFill>
          <x:bgColor rgb="FFE2F0D9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46e43a219f43fd" /><Relationship Type="http://schemas.openxmlformats.org/officeDocument/2006/relationships/theme" Target="/xl/theme/theme1.xml" Id="R5433d85697b94bab" /><Relationship Type="http://schemas.openxmlformats.org/officeDocument/2006/relationships/sharedStrings" Target="/xl/sharedStrings.xml" Id="R672fab4c6aae4df9" /><Relationship Type="http://schemas.openxmlformats.org/officeDocument/2006/relationships/worksheet" Target="/xl/worksheets/sheet1.xml" Id="R4dcad55fe7bf4b36" /><Relationship Type="http://schemas.openxmlformats.org/officeDocument/2006/relationships/worksheet" Target="/xl/worksheets/sheet2.xml" Id="R94c6d56fe96e4c8f" /><Relationship Type="http://schemas.openxmlformats.org/officeDocument/2006/relationships/worksheet" Target="/xl/worksheets/sheet3.xml" Id="R44a91516703e42b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46" hidden="0" customWidth="1"/>
    <x:col min="3" max="3" width="15" hidden="0" customWidth="1"/>
    <x:col min="4" max="4" width="12" hidden="0" customWidth="1"/>
    <x:col min="5" max="5" width="16" hidden="0" customWidth="1"/>
    <x:col min="6" max="6" width="12" hidden="0" customWidth="1"/>
    <x:col min="7" max="7" width="17" hidden="0" customWidth="1"/>
    <x:col min="8" max="8" width="17" hidden="0" customWidth="1"/>
    <x:col min="9" max="9" width="17" hidden="0" customWidth="1"/>
    <x:col min="10" max="10" width="17" hidden="0" customWidth="1"/>
    <x:col min="11" max="11" width="17" hidden="0" customWidth="1"/>
    <x:col min="12" max="12" width="17" hidden="0" customWidth="1"/>
    <x:col min="13" max="13" width="17" hidden="0" customWidth="1"/>
    <x:col min="14" max="14" width="17" hidden="0" customWidth="1"/>
    <x:col min="15" max="15" width="17" hidden="0" customWidth="1"/>
  </x:cols>
  <x:sheetData>
    <x:row r="1" ht="30" customHeight="1">
      <x:c r="A1" s="5" t="str">
        <x:v>FORMATO No. 1 – OFERTA ECONÓMICA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</x:row>
    <x:row r="2" ht="24" customHeight="1">
      <x:c r="A2" s="13" t="str">
        <x:v>Prestación del servicio integral de vigilancia y seguridad privada – CORABASTOS – Periodo 2026–2027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  <x:c r="N2" s="13"/>
      <x:c r="O2" s="13"/>
    </x:row>
    <x:row r="4">
      <x:c r="A4" s="21" t="str">
        <x:v>Número del proceso</x:v>
      </x:c>
      <x:c r="B4" s="28"/>
      <x:c r="C4" s="28"/>
      <x:c r="D4" s="28"/>
      <x:c r="E4" s="28"/>
      <x:c r="F4" s="21" t="str">
        <x:v>Fecha de presentación</x:v>
      </x:c>
      <x:c r="G4" s="32"/>
      <x:c r="H4" s="32"/>
      <x:c r="I4" s="32"/>
      <x:c r="J4" s="21" t="str">
        <x:v>Ciudad</x:v>
      </x:c>
      <x:c r="K4" s="28" t="str">
        <x:v>Bogotá D.C.</x:v>
      </x:c>
      <x:c r="L4" s="28"/>
      <x:c r="M4" s="28"/>
      <x:c r="N4" s="28"/>
      <x:c r="O4" s="28"/>
    </x:row>
    <x:row r="5">
      <x:c r="A5" s="21" t="str">
        <x:v>Nombre o razón social del proponente</x:v>
      </x:c>
      <x:c r="B5" s="28"/>
      <x:c r="C5" s="28"/>
      <x:c r="D5" s="28"/>
      <x:c r="E5" s="28"/>
      <x:c r="F5" s="28"/>
      <x:c r="G5" s="28"/>
      <x:c r="H5" s="28"/>
      <x:c r="I5" s="21" t="str">
        <x:v>NIT</x:v>
      </x:c>
      <x:c r="J5" s="28"/>
      <x:c r="K5" s="28"/>
      <x:c r="L5" s="28"/>
      <x:c r="M5" s="28"/>
      <x:c r="N5" s="28"/>
      <x:c r="O5" s="28"/>
    </x:row>
    <x:row r="6">
      <x:c r="A6" s="21" t="str">
        <x:v>Representante legal</x:v>
      </x:c>
      <x:c r="B6" s="28"/>
      <x:c r="C6" s="28"/>
      <x:c r="D6" s="28"/>
      <x:c r="E6" s="28"/>
      <x:c r="F6" s="28"/>
      <x:c r="G6" s="28"/>
      <x:c r="H6" s="28"/>
      <x:c r="I6" s="21" t="str">
        <x:v>Tipo de proponente</x:v>
      </x:c>
      <x:c r="J6" s="28"/>
      <x:c r="K6" s="28"/>
      <x:c r="L6" s="28"/>
      <x:c r="M6" s="28"/>
      <x:c r="N6" s="28"/>
      <x:c r="O6" s="28"/>
    </x:row>
    <x:row r="7" ht="44" customHeight="1">
      <x:c r="A7" s="21" t="str">
        <x:v>Objeto</x:v>
      </x:c>
      <x:c r="B7" s="37" t="str">
        <x:v>PRESTACIÓN DEL SERVICIO INTEGRAL DE VIGILANCIA Y SEGURIDAD PRIVADA VEINTICUATRO (24) HORAS AL DÍA, EN LAS MODALIDADES DE VIGILANCIA FIJA, MÓVIL, CON ARMA, SIN ARMA, ESCOLTA, CON MEDIOS TECNOLÓGICOS Y CENTRO DE OPERACIÓN, PARA FUNCIONAR Y PRESTAR SUS SERVICIOS EN LA CENTRAL DE ABASTOS DE BOGOTÁ, UBICADA EN LA AVENIDA CARRERA 80 No. 2-51.</x:v>
      </x:c>
      <x:c r="C7" s="37"/>
      <x:c r="D7" s="37"/>
      <x:c r="E7" s="37"/>
      <x:c r="F7" s="37"/>
      <x:c r="G7" s="37"/>
      <x:c r="H7" s="37"/>
      <x:c r="I7" s="37"/>
      <x:c r="J7" s="37"/>
      <x:c r="K7" s="37"/>
      <x:c r="L7" s="37"/>
      <x:c r="M7" s="37"/>
      <x:c r="N7" s="37"/>
      <x:c r="O7" s="37"/>
    </x:row>
    <x:row r="8" ht="44" customHeight="1">
      <x:c r="B8" s="37"/>
      <x:c r="C8" s="37"/>
      <x:c r="D8" s="37"/>
      <x:c r="E8" s="37"/>
      <x:c r="F8" s="37"/>
      <x:c r="G8" s="37"/>
      <x:c r="H8" s="37"/>
      <x:c r="I8" s="37"/>
      <x:c r="J8" s="37"/>
      <x:c r="K8" s="37"/>
      <x:c r="L8" s="37"/>
      <x:c r="M8" s="37"/>
      <x:c r="N8" s="37"/>
      <x:c r="O8" s="37"/>
    </x:row>
    <x:row r="10">
      <x:c r="A10" s="45" t="str">
        <x:v>DATOS PRESUPUESTALES Y CONTRACTUALES</x:v>
      </x:c>
      <x:c r="B10" s="45"/>
      <x:c r="C10" s="45"/>
      <x:c r="D10" s="45"/>
      <x:c r="E10" s="45"/>
      <x:c r="F10" s="45"/>
      <x:c r="G10" s="45"/>
      <x:c r="H10" s="45"/>
      <x:c r="I10" s="45"/>
      <x:c r="J10" s="45"/>
      <x:c r="K10" s="45"/>
      <x:c r="L10" s="45"/>
      <x:c r="M10" s="45"/>
      <x:c r="N10" s="45"/>
      <x:c r="O10" s="45"/>
    </x:row>
    <x:row r="11">
      <x:c r="A11" s="21" t="str">
        <x:v>Presupuesto oficial total</x:v>
      </x:c>
      <x:c r="B11" s="54" t="n">
        <x:v>22914021671</x:v>
      </x:c>
      <x:c r="C11" s="54"/>
      <x:c r="D11" s="21" t="str">
        <x:v>Presupuesto vigencia 2026</x:v>
      </x:c>
      <x:c r="E11" s="54" t="n">
        <x:v>9519516525</x:v>
      </x:c>
      <x:c r="F11" s="54"/>
      <x:c r="G11" s="21" t="str">
        <x:v>Presupuesto vigencia 2027</x:v>
      </x:c>
      <x:c r="H11" s="54" t="n">
        <x:v>13394505146</x:v>
      </x:c>
      <x:c r="I11" s="54"/>
      <x:c r="J11" s="21" t="str">
        <x:v>Plazo</x:v>
      </x:c>
      <x:c r="K11" s="51" t="str">
        <x:v>12 meses</x:v>
      </x:c>
      <x:c r="L11" s="51"/>
      <x:c r="M11" s="21" t="str">
        <x:v>Forma de pago</x:v>
      </x:c>
      <x:c r="N11" s="51" t="str">
        <x:v>Mensualidades vencidas</x:v>
      </x:c>
      <x:c r="O11" s="51"/>
    </x:row>
    <x:row r="13">
      <x:c r="A13" s="45" t="str">
        <x:v>PARÁMETROS DE AIU E IVA</x:v>
      </x:c>
      <x:c r="B13" s="45"/>
      <x:c r="C13" s="45"/>
      <x:c r="D13" s="45"/>
      <x:c r="E13" s="45"/>
      <x:c r="F13" s="45"/>
      <x:c r="G13" s="45"/>
      <x:c r="H13" s="45"/>
      <x:c r="I13" s="45"/>
      <x:c r="J13" s="45"/>
      <x:c r="K13" s="45"/>
      <x:c r="L13" s="45"/>
      <x:c r="M13" s="45"/>
      <x:c r="N13" s="45"/>
      <x:c r="O13" s="45"/>
    </x:row>
    <x:row r="14">
      <x:c r="A14" s="21" t="str">
        <x:v>Administración %</x:v>
      </x:c>
      <x:c r="B14" s="56"/>
      <x:c r="C14" s="21" t="str">
        <x:v>Imprevistos %</x:v>
      </x:c>
      <x:c r="D14" s="56"/>
      <x:c r="E14" s="21" t="str">
        <x:v>Utilidad %</x:v>
      </x:c>
      <x:c r="F14" s="56"/>
      <x:c r="G14" s="21" t="str">
        <x:v>AIU total %</x:v>
      </x:c>
      <x:c r="H14" s="58" t="n">
        <x:f>SUM(B14,D14,F14)</x:f>
        <x:v>0</x:v>
      </x:c>
      <x:c r="I14" s="21" t="str">
        <x:v>AIU mínimo según Estudio Previo</x:v>
      </x:c>
      <x:c r="J14" s="58" t="str">
        <x:f>IF(J6="","",IF(J6="Cooperativa especializada",8%,10%))</x:f>
      </x:c>
      <x:c r="K14" s="21" t="str">
        <x:v>IVA sobre AIU</x:v>
      </x:c>
      <x:c r="L14" s="64" t="n">
        <x:v>0.19</x:v>
      </x:c>
      <x:c r="M14" s="21" t="str">
        <x:v>Control AIU</x:v>
      </x:c>
      <x:c r="N14" s="68" t="str">
        <x:f>IF(J6="","SELECCIONE TIPO",IF(H14&gt;=J14,"CUMPLE","NO CUMPLE"))</x:f>
        <x:v>SELECCIONE TIPO</x:v>
      </x:c>
      <x:c r="O14" s="68"/>
    </x:row>
    <x:row r="15" ht="40" customHeight="1">
      <x:c r="A15" s="75" t="str">
        <x:v>Diligencie únicamente las celdas amarillas con fuente azul. Los valores deben expresarse en pesos colombianos enteros. El AIU se calcula sobre el costo directo y el IVA sobre el valor del AIU. Los precios deberán incluir la totalidad de costos, insumos, equipos, dotaciones, seguros, tributos y demás erogaciones necesarias para ejecutar el contrato.</x:v>
      </x:c>
      <x:c r="B15" s="75"/>
      <x:c r="C15" s="75"/>
      <x:c r="D15" s="75"/>
      <x:c r="E15" s="75"/>
      <x:c r="F15" s="75"/>
      <x:c r="G15" s="75"/>
      <x:c r="H15" s="75"/>
      <x:c r="I15" s="75"/>
      <x:c r="J15" s="75"/>
      <x:c r="K15" s="75"/>
      <x:c r="L15" s="75"/>
      <x:c r="M15" s="75"/>
      <x:c r="N15" s="75"/>
      <x:c r="O15" s="75"/>
    </x:row>
    <x:row r="17">
      <x:c r="A17" s="45" t="str">
        <x:v>VIGENCIA 2026 – 4,84 MESES</x:v>
      </x:c>
      <x:c r="B17" s="45"/>
      <x:c r="C17" s="45"/>
      <x:c r="D17" s="45"/>
      <x:c r="E17" s="45"/>
      <x:c r="F17" s="45"/>
      <x:c r="G17" s="45"/>
      <x:c r="H17" s="45"/>
      <x:c r="I17" s="45"/>
      <x:c r="J17" s="45"/>
      <x:c r="K17" s="45"/>
      <x:c r="L17" s="45"/>
      <x:c r="M17" s="45"/>
      <x:c r="N17" s="45"/>
      <x:c r="O17" s="45"/>
    </x:row>
    <x:row r="18" ht="48" customHeight="1">
      <x:c r="A18" s="84" t="str">
        <x:v>Ítem</x:v>
      </x:c>
      <x:c r="B18" s="84" t="str">
        <x:v>Descripción del servicio</x:v>
      </x:c>
      <x:c r="C18" s="84" t="str">
        <x:v>Hombres requeridos</x:v>
      </x:c>
      <x:c r="D18" s="84" t="str">
        <x:v>Puestos</x:v>
      </x:c>
      <x:c r="E18" s="84" t="str">
        <x:v>Unidad</x:v>
      </x:c>
      <x:c r="F18" s="84" t="str">
        <x:v>Meses</x:v>
      </x:c>
      <x:c r="G18" s="84" t="str">
        <x:v>Costo directo unitario mensual</x:v>
      </x:c>
      <x:c r="H18" s="84" t="str">
        <x:v>AIU unitario</x:v>
      </x:c>
      <x:c r="I18" s="84" t="str">
        <x:v>Valor unitario antes de IVA</x:v>
      </x:c>
      <x:c r="J18" s="84" t="str">
        <x:v>Valor IVA unitario</x:v>
      </x:c>
      <x:c r="K18" s="84" t="str">
        <x:v>Valor unitario total</x:v>
      </x:c>
      <x:c r="L18" s="84" t="str">
        <x:v>Valor total por ítem</x:v>
      </x:c>
      <x:c r="M18" s="84" t="str">
        <x:v>Costo directo total</x:v>
      </x:c>
      <x:c r="N18" s="84" t="str">
        <x:v>AIU total</x:v>
      </x:c>
      <x:c r="O18" s="84" t="str">
        <x:v>IVA total</x:v>
      </x:c>
    </x:row>
    <x:row r="19" ht="42" customHeight="1">
      <x:c r="A19" s="92" t="n">
        <x:v>1</x:v>
      </x:c>
      <x:c r="B19" s="90" t="str">
        <x:v>Vigilantes puertas de ingreso – servicio 24 horas con arma, lunes a domingo</x:v>
      </x:c>
      <x:c r="C19" s="92" t="n">
        <x:v>60</x:v>
      </x:c>
      <x:c r="D19" s="92" t="n">
        <x:v>20</x:v>
      </x:c>
      <x:c r="E19" s="92" t="str">
        <x:v>Puesto-mes</x:v>
      </x:c>
      <x:c r="F19" s="102" t="n">
        <x:v>4.84</x:v>
      </x:c>
      <x:c r="G19" s="100"/>
      <x:c r="H19" s="104" t="n">
        <x:f>G19*$H$14</x:f>
        <x:v>0</x:v>
      </x:c>
      <x:c r="I19" s="104" t="n">
        <x:f>G19+H19</x:f>
        <x:v>0</x:v>
      </x:c>
      <x:c r="J19" s="104" t="n">
        <x:f>H19*$L$14</x:f>
        <x:v>0</x:v>
      </x:c>
      <x:c r="K19" s="104" t="n">
        <x:f>I19+J19</x:f>
        <x:v>0</x:v>
      </x:c>
      <x:c r="L19" s="104" t="n">
        <x:f>D19*F19*K19</x:f>
        <x:v>0</x:v>
      </x:c>
      <x:c r="M19" s="104" t="n">
        <x:f>D19*F19*G19</x:f>
        <x:v>0</x:v>
      </x:c>
      <x:c r="N19" s="104" t="n">
        <x:f>D19*F19*H19</x:f>
        <x:v>0</x:v>
      </x:c>
      <x:c r="O19" s="104" t="n">
        <x:f>D19*F19*J19</x:f>
        <x:v>0</x:v>
      </x:c>
    </x:row>
    <x:row r="20" ht="42" customHeight="1">
      <x:c r="A20" s="92" t="n">
        <x:v>2</x:v>
      </x:c>
      <x:c r="B20" s="90" t="str">
        <x:v>Vigilantes bodegas – servicio 24 horas sin arma, lunes a domingo</x:v>
      </x:c>
      <x:c r="C20" s="92" t="n">
        <x:v>153</x:v>
      </x:c>
      <x:c r="D20" s="92" t="n">
        <x:v>51</x:v>
      </x:c>
      <x:c r="E20" s="92" t="str">
        <x:v>Puesto-mes</x:v>
      </x:c>
      <x:c r="F20" s="102" t="n">
        <x:v>4.84</x:v>
      </x:c>
      <x:c r="G20" s="100"/>
      <x:c r="H20" s="104" t="n">
        <x:f>G20*$H$14</x:f>
        <x:v>0</x:v>
      </x:c>
      <x:c r="I20" s="104" t="n">
        <x:f>G20+H20</x:f>
        <x:v>0</x:v>
      </x:c>
      <x:c r="J20" s="104" t="n">
        <x:f>H20*$L$14</x:f>
        <x:v>0</x:v>
      </x:c>
      <x:c r="K20" s="104" t="n">
        <x:f>I20+J20</x:f>
        <x:v>0</x:v>
      </x:c>
      <x:c r="L20" s="104" t="n">
        <x:f>D20*F20*K20</x:f>
        <x:v>0</x:v>
      </x:c>
      <x:c r="M20" s="104" t="n">
        <x:f>D20*F20*G20</x:f>
        <x:v>0</x:v>
      </x:c>
      <x:c r="N20" s="104" t="n">
        <x:f>D20*F20*H20</x:f>
        <x:v>0</x:v>
      </x:c>
      <x:c r="O20" s="104" t="n">
        <x:f>D20*F20*J20</x:f>
        <x:v>0</x:v>
      </x:c>
    </x:row>
    <x:row r="21" ht="42" customHeight="1">
      <x:c r="A21" s="92" t="n">
        <x:v>3</x:v>
      </x:c>
      <x:c r="B21" s="90" t="str">
        <x:v>Vigilante plazoleta de bancos – servicio 24 horas con arma, lunes a domingo</x:v>
      </x:c>
      <x:c r="C21" s="92" t="n">
        <x:v>3</x:v>
      </x:c>
      <x:c r="D21" s="92" t="n">
        <x:v>1</x:v>
      </x:c>
      <x:c r="E21" s="92" t="str">
        <x:v>Puesto-mes</x:v>
      </x:c>
      <x:c r="F21" s="102" t="n">
        <x:v>4.84</x:v>
      </x:c>
      <x:c r="G21" s="100"/>
      <x:c r="H21" s="104" t="n">
        <x:f>G21*$H$14</x:f>
        <x:v>0</x:v>
      </x:c>
      <x:c r="I21" s="104" t="n">
        <x:f>G21+H21</x:f>
        <x:v>0</x:v>
      </x:c>
      <x:c r="J21" s="104" t="n">
        <x:f>H21*$L$14</x:f>
        <x:v>0</x:v>
      </x:c>
      <x:c r="K21" s="104" t="n">
        <x:f>I21+J21</x:f>
        <x:v>0</x:v>
      </x:c>
      <x:c r="L21" s="104" t="n">
        <x:f>D21*F21*K21</x:f>
        <x:v>0</x:v>
      </x:c>
      <x:c r="M21" s="104" t="n">
        <x:f>D21*F21*G21</x:f>
        <x:v>0</x:v>
      </x:c>
      <x:c r="N21" s="104" t="n">
        <x:f>D21*F21*H21</x:f>
        <x:v>0</x:v>
      </x:c>
      <x:c r="O21" s="104" t="n">
        <x:f>D21*F21*J21</x:f>
        <x:v>0</x:v>
      </x:c>
    </x:row>
    <x:row r="22" ht="42" customHeight="1">
      <x:c r="A22" s="92" t="n">
        <x:v>4</x:v>
      </x:c>
      <x:c r="B22" s="90" t="str">
        <x:v>Vigilantes áreas de plataforma / inspección y control – servicio 24 horas sin arma, lunes a domingo</x:v>
      </x:c>
      <x:c r="C22" s="92" t="n">
        <x:v>21</x:v>
      </x:c>
      <x:c r="D22" s="92" t="n">
        <x:v>7</x:v>
      </x:c>
      <x:c r="E22" s="92" t="str">
        <x:v>Puesto-mes</x:v>
      </x:c>
      <x:c r="F22" s="102" t="n">
        <x:v>4.84</x:v>
      </x:c>
      <x:c r="G22" s="100"/>
      <x:c r="H22" s="104" t="n">
        <x:f>G22*$H$14</x:f>
        <x:v>0</x:v>
      </x:c>
      <x:c r="I22" s="104" t="n">
        <x:f>G22+H22</x:f>
        <x:v>0</x:v>
      </x:c>
      <x:c r="J22" s="104" t="n">
        <x:f>H22*$L$14</x:f>
        <x:v>0</x:v>
      </x:c>
      <x:c r="K22" s="104" t="n">
        <x:f>I22+J22</x:f>
        <x:v>0</x:v>
      </x:c>
      <x:c r="L22" s="104" t="n">
        <x:f>D22*F22*K22</x:f>
        <x:v>0</x:v>
      </x:c>
      <x:c r="M22" s="104" t="n">
        <x:f>D22*F22*G22</x:f>
        <x:v>0</x:v>
      </x:c>
      <x:c r="N22" s="104" t="n">
        <x:f>D22*F22*H22</x:f>
        <x:v>0</x:v>
      </x:c>
      <x:c r="O22" s="104" t="n">
        <x:f>D22*F22*J22</x:f>
        <x:v>0</x:v>
      </x:c>
    </x:row>
    <x:row r="23" ht="42" customHeight="1">
      <x:c r="A23" s="92" t="n">
        <x:v>5</x:v>
      </x:c>
      <x:c r="B23" s="90" t="str">
        <x:v>Vigilantes recuperación de áreas – servicio 12 horas nocturnas sin arma, lunes a viernes, sin festivos (8:00 p.m. – 8:00 a.m.)</x:v>
      </x:c>
      <x:c r="C23" s="92" t="n">
        <x:v>8</x:v>
      </x:c>
      <x:c r="D23" s="92" t="n">
        <x:v>8</x:v>
      </x:c>
      <x:c r="E23" s="92" t="str">
        <x:v>Puesto-mes</x:v>
      </x:c>
      <x:c r="F23" s="102" t="n">
        <x:v>4.84</x:v>
      </x:c>
      <x:c r="G23" s="100"/>
      <x:c r="H23" s="104" t="n">
        <x:f>G23*$H$14</x:f>
        <x:v>0</x:v>
      </x:c>
      <x:c r="I23" s="104" t="n">
        <x:f>G23+H23</x:f>
        <x:v>0</x:v>
      </x:c>
      <x:c r="J23" s="104" t="n">
        <x:f>H23*$L$14</x:f>
        <x:v>0</x:v>
      </x:c>
      <x:c r="K23" s="104" t="n">
        <x:f>I23+J23</x:f>
        <x:v>0</x:v>
      </x:c>
      <x:c r="L23" s="104" t="n">
        <x:f>D23*F23*K23</x:f>
        <x:v>0</x:v>
      </x:c>
      <x:c r="M23" s="104" t="n">
        <x:f>D23*F23*G23</x:f>
        <x:v>0</x:v>
      </x:c>
      <x:c r="N23" s="104" t="n">
        <x:f>D23*F23*H23</x:f>
        <x:v>0</x:v>
      </x:c>
      <x:c r="O23" s="104" t="n">
        <x:f>D23*F23*J23</x:f>
        <x:v>0</x:v>
      </x:c>
    </x:row>
    <x:row r="24" ht="42" customHeight="1">
      <x:c r="A24" s="92" t="n">
        <x:v>6</x:v>
      </x:c>
      <x:c r="B24" s="90" t="str">
        <x:v>Operadores de medios tecnológicos – servicio 24 horas sin arma, lunes a domingo</x:v>
      </x:c>
      <x:c r="C24" s="92" t="n">
        <x:v>6</x:v>
      </x:c>
      <x:c r="D24" s="92" t="n">
        <x:v>2</x:v>
      </x:c>
      <x:c r="E24" s="92" t="str">
        <x:v>Puesto-mes</x:v>
      </x:c>
      <x:c r="F24" s="102" t="n">
        <x:v>4.84</x:v>
      </x:c>
      <x:c r="G24" s="100"/>
      <x:c r="H24" s="104" t="n">
        <x:f>G24*$H$14</x:f>
        <x:v>0</x:v>
      </x:c>
      <x:c r="I24" s="104" t="n">
        <x:f>G24+H24</x:f>
        <x:v>0</x:v>
      </x:c>
      <x:c r="J24" s="104" t="n">
        <x:f>H24*$L$14</x:f>
        <x:v>0</x:v>
      </x:c>
      <x:c r="K24" s="104" t="n">
        <x:f>I24+J24</x:f>
        <x:v>0</x:v>
      </x:c>
      <x:c r="L24" s="104" t="n">
        <x:f>D24*F24*K24</x:f>
        <x:v>0</x:v>
      </x:c>
      <x:c r="M24" s="104" t="n">
        <x:f>D24*F24*G24</x:f>
        <x:v>0</x:v>
      </x:c>
      <x:c r="N24" s="104" t="n">
        <x:f>D24*F24*H24</x:f>
        <x:v>0</x:v>
      </x:c>
      <x:c r="O24" s="104" t="n">
        <x:f>D24*F24*J24</x:f>
        <x:v>0</x:v>
      </x:c>
    </x:row>
    <x:row r="25" ht="42" customHeight="1">
      <x:c r="A25" s="92" t="n">
        <x:v>7</x:v>
      </x:c>
      <x:c r="B25" s="90" t="str">
        <x:v>Supervisor de medios tecnológicos – servicio 24 horas sin arma, lunes a domingo</x:v>
      </x:c>
      <x:c r="C25" s="92" t="n">
        <x:v>3</x:v>
      </x:c>
      <x:c r="D25" s="92" t="n">
        <x:v>1</x:v>
      </x:c>
      <x:c r="E25" s="92" t="str">
        <x:v>Puesto-mes</x:v>
      </x:c>
      <x:c r="F25" s="102" t="n">
        <x:v>4.84</x:v>
      </x:c>
      <x:c r="G25" s="100"/>
      <x:c r="H25" s="104" t="n">
        <x:f>G25*$H$14</x:f>
        <x:v>0</x:v>
      </x:c>
      <x:c r="I25" s="104" t="n">
        <x:f>G25+H25</x:f>
        <x:v>0</x:v>
      </x:c>
      <x:c r="J25" s="104" t="n">
        <x:f>H25*$L$14</x:f>
        <x:v>0</x:v>
      </x:c>
      <x:c r="K25" s="104" t="n">
        <x:f>I25+J25</x:f>
        <x:v>0</x:v>
      </x:c>
      <x:c r="L25" s="104" t="n">
        <x:f>D25*F25*K25</x:f>
        <x:v>0</x:v>
      </x:c>
      <x:c r="M25" s="104" t="n">
        <x:f>D25*F25*G25</x:f>
        <x:v>0</x:v>
      </x:c>
      <x:c r="N25" s="104" t="n">
        <x:f>D25*F25*H25</x:f>
        <x:v>0</x:v>
      </x:c>
      <x:c r="O25" s="104" t="n">
        <x:f>D25*F25*J25</x:f>
        <x:v>0</x:v>
      </x:c>
    </x:row>
    <x:row r="26" ht="42" customHeight="1">
      <x:c r="A26" s="92" t="n">
        <x:v>8</x:v>
      </x:c>
      <x:c r="B26" s="90" t="str">
        <x:v>Coordinador de dispositivo – coordinación 24 horas sin arma, lunes a domingo</x:v>
      </x:c>
      <x:c r="C26" s="92" t="n">
        <x:v>3</x:v>
      </x:c>
      <x:c r="D26" s="92" t="n">
        <x:v>1</x:v>
      </x:c>
      <x:c r="E26" s="92" t="str">
        <x:v>Puesto-mes</x:v>
      </x:c>
      <x:c r="F26" s="102" t="n">
        <x:v>4.84</x:v>
      </x:c>
      <x:c r="G26" s="100"/>
      <x:c r="H26" s="104" t="n">
        <x:f>G26*$H$14</x:f>
        <x:v>0</x:v>
      </x:c>
      <x:c r="I26" s="104" t="n">
        <x:f>G26+H26</x:f>
        <x:v>0</x:v>
      </x:c>
      <x:c r="J26" s="104" t="n">
        <x:f>H26*$L$14</x:f>
        <x:v>0</x:v>
      </x:c>
      <x:c r="K26" s="104" t="n">
        <x:f>I26+J26</x:f>
        <x:v>0</x:v>
      </x:c>
      <x:c r="L26" s="104" t="n">
        <x:f>D26*F26*K26</x:f>
        <x:v>0</x:v>
      </x:c>
      <x:c r="M26" s="104" t="n">
        <x:f>D26*F26*G26</x:f>
        <x:v>0</x:v>
      </x:c>
      <x:c r="N26" s="104" t="n">
        <x:f>D26*F26*H26</x:f>
        <x:v>0</x:v>
      </x:c>
      <x:c r="O26" s="104" t="n">
        <x:f>D26*F26*J26</x:f>
        <x:v>0</x:v>
      </x:c>
    </x:row>
    <x:row r="27" ht="42" customHeight="1">
      <x:c r="A27" s="92" t="n">
        <x:v>9</x:v>
      </x:c>
      <x:c r="B27" s="90" t="str">
        <x:v>Supervisores de plataforma / puertas / reacción – supervisión fija y móvil 24 horas sin arma, lunes a domingo</x:v>
      </x:c>
      <x:c r="C27" s="92" t="n">
        <x:v>12</x:v>
      </x:c>
      <x:c r="D27" s="92" t="n">
        <x:v>4</x:v>
      </x:c>
      <x:c r="E27" s="92" t="str">
        <x:v>Puesto-mes</x:v>
      </x:c>
      <x:c r="F27" s="102" t="n">
        <x:v>4.84</x:v>
      </x:c>
      <x:c r="G27" s="100"/>
      <x:c r="H27" s="104" t="n">
        <x:f>G27*$H$14</x:f>
        <x:v>0</x:v>
      </x:c>
      <x:c r="I27" s="104" t="n">
        <x:f>G27+H27</x:f>
        <x:v>0</x:v>
      </x:c>
      <x:c r="J27" s="104" t="n">
        <x:f>H27*$L$14</x:f>
        <x:v>0</x:v>
      </x:c>
      <x:c r="K27" s="104" t="n">
        <x:f>I27+J27</x:f>
        <x:v>0</x:v>
      </x:c>
      <x:c r="L27" s="104" t="n">
        <x:f>D27*F27*K27</x:f>
        <x:v>0</x:v>
      </x:c>
      <x:c r="M27" s="104" t="n">
        <x:f>D27*F27*G27</x:f>
        <x:v>0</x:v>
      </x:c>
      <x:c r="N27" s="104" t="n">
        <x:f>D27*F27*H27</x:f>
        <x:v>0</x:v>
      </x:c>
      <x:c r="O27" s="104" t="n">
        <x:f>D27*F27*J27</x:f>
        <x:v>0</x:v>
      </x:c>
    </x:row>
    <x:row r="28" ht="42" customHeight="1">
      <x:c r="A28" s="92" t="n">
        <x:v>10</x:v>
      </x:c>
      <x:c r="B28" s="90" t="str">
        <x:v>Vigilante recepción – servicio 12 horas diurnas sin arma, lunes a viernes (6:00 a.m. – 6:00 p.m.)</x:v>
      </x:c>
      <x:c r="C28" s="92" t="n">
        <x:v>1</x:v>
      </x:c>
      <x:c r="D28" s="92" t="n">
        <x:v>1</x:v>
      </x:c>
      <x:c r="E28" s="92" t="str">
        <x:v>Puesto-mes</x:v>
      </x:c>
      <x:c r="F28" s="102" t="n">
        <x:v>4.84</x:v>
      </x:c>
      <x:c r="G28" s="100"/>
      <x:c r="H28" s="104" t="n">
        <x:f>G28*$H$14</x:f>
        <x:v>0</x:v>
      </x:c>
      <x:c r="I28" s="104" t="n">
        <x:f>G28+H28</x:f>
        <x:v>0</x:v>
      </x:c>
      <x:c r="J28" s="104" t="n">
        <x:f>H28*$L$14</x:f>
        <x:v>0</x:v>
      </x:c>
      <x:c r="K28" s="104" t="n">
        <x:f>I28+J28</x:f>
        <x:v>0</x:v>
      </x:c>
      <x:c r="L28" s="104" t="n">
        <x:f>D28*F28*K28</x:f>
        <x:v>0</x:v>
      </x:c>
      <x:c r="M28" s="104" t="n">
        <x:f>D28*F28*G28</x:f>
        <x:v>0</x:v>
      </x:c>
      <x:c r="N28" s="104" t="n">
        <x:f>D28*F28*H28</x:f>
        <x:v>0</x:v>
      </x:c>
      <x:c r="O28" s="104" t="n">
        <x:f>D28*F28*J28</x:f>
        <x:v>0</x:v>
      </x:c>
    </x:row>
    <x:row r="29">
      <x:c r="A29" s="106" t="str">
        <x:v>TOTAL VIGENCIA 2026</x:v>
      </x:c>
      <x:c r="B29" s="106"/>
      <x:c r="C29" s="106"/>
      <x:c r="D29" s="106"/>
      <x:c r="E29" s="106"/>
      <x:c r="F29" s="106"/>
      <x:c r="G29" s="106"/>
      <x:c r="H29" s="106"/>
      <x:c r="I29" s="106"/>
      <x:c r="J29" s="106"/>
      <x:c r="K29" s="106"/>
      <x:c r="L29" s="110" t="n">
        <x:f>SUM(L19:L28)</x:f>
        <x:v>0</x:v>
      </x:c>
      <x:c r="M29" s="110" t="n">
        <x:f>SUM(M19:M28)</x:f>
        <x:v>0</x:v>
      </x:c>
      <x:c r="N29" s="110" t="n">
        <x:f>SUM(N19:N28)</x:f>
        <x:v>0</x:v>
      </x:c>
      <x:c r="O29" s="110" t="n">
        <x:f>SUM(O19:O28)</x:f>
        <x:v>0</x:v>
      </x:c>
    </x:row>
    <x:row r="31">
      <x:c r="A31" s="45" t="str">
        <x:v>VIGENCIA 2027 – 7,16 MESES</x:v>
      </x:c>
      <x:c r="B31" s="45"/>
      <x:c r="C31" s="45"/>
      <x:c r="D31" s="45"/>
      <x:c r="E31" s="45"/>
      <x:c r="F31" s="45"/>
      <x:c r="G31" s="45"/>
      <x:c r="H31" s="45"/>
      <x:c r="I31" s="45"/>
      <x:c r="J31" s="45"/>
      <x:c r="K31" s="45"/>
      <x:c r="L31" s="45"/>
      <x:c r="M31" s="45"/>
      <x:c r="N31" s="45"/>
      <x:c r="O31" s="45"/>
    </x:row>
    <x:row r="32" ht="48" customHeight="1">
      <x:c r="A32" s="84" t="str">
        <x:v>Ítem</x:v>
      </x:c>
      <x:c r="B32" s="84" t="str">
        <x:v>Descripción del servicio</x:v>
      </x:c>
      <x:c r="C32" s="84" t="str">
        <x:v>Hombres requeridos</x:v>
      </x:c>
      <x:c r="D32" s="84" t="str">
        <x:v>Puestos</x:v>
      </x:c>
      <x:c r="E32" s="84" t="str">
        <x:v>Unidad</x:v>
      </x:c>
      <x:c r="F32" s="84" t="str">
        <x:v>Meses</x:v>
      </x:c>
      <x:c r="G32" s="84" t="str">
        <x:v>Costo directo unitario mensual</x:v>
      </x:c>
      <x:c r="H32" s="84" t="str">
        <x:v>AIU unitario</x:v>
      </x:c>
      <x:c r="I32" s="84" t="str">
        <x:v>Valor unitario antes de IVA</x:v>
      </x:c>
      <x:c r="J32" s="84" t="str">
        <x:v>Valor IVA unitario</x:v>
      </x:c>
      <x:c r="K32" s="84" t="str">
        <x:v>Valor unitario total</x:v>
      </x:c>
      <x:c r="L32" s="84" t="str">
        <x:v>Valor total por ítem</x:v>
      </x:c>
      <x:c r="M32" s="84" t="str">
        <x:v>Costo directo total</x:v>
      </x:c>
      <x:c r="N32" s="84" t="str">
        <x:v>AIU total</x:v>
      </x:c>
      <x:c r="O32" s="84" t="str">
        <x:v>IVA total</x:v>
      </x:c>
    </x:row>
    <x:row r="33" ht="42" customHeight="1">
      <x:c r="A33" s="92" t="n">
        <x:v>1</x:v>
      </x:c>
      <x:c r="B33" s="90" t="str">
        <x:v>Vigilantes puertas de ingreso – servicio 24 horas con arma, lunes a domingo</x:v>
      </x:c>
      <x:c r="C33" s="92" t="n">
        <x:v>60</x:v>
      </x:c>
      <x:c r="D33" s="92" t="n">
        <x:v>20</x:v>
      </x:c>
      <x:c r="E33" s="92" t="str">
        <x:v>Puesto-mes</x:v>
      </x:c>
      <x:c r="F33" s="102" t="n">
        <x:v>7.16</x:v>
      </x:c>
      <x:c r="G33" s="100"/>
      <x:c r="H33" s="104" t="n">
        <x:f>G33*$H$14</x:f>
        <x:v>0</x:v>
      </x:c>
      <x:c r="I33" s="104" t="n">
        <x:f>G33+H33</x:f>
        <x:v>0</x:v>
      </x:c>
      <x:c r="J33" s="104" t="n">
        <x:f>H33*$L$14</x:f>
        <x:v>0</x:v>
      </x:c>
      <x:c r="K33" s="104" t="n">
        <x:f>I33+J33</x:f>
        <x:v>0</x:v>
      </x:c>
      <x:c r="L33" s="104" t="n">
        <x:f>D33*F33*K33</x:f>
        <x:v>0</x:v>
      </x:c>
      <x:c r="M33" s="104" t="n">
        <x:f>D33*F33*G33</x:f>
        <x:v>0</x:v>
      </x:c>
      <x:c r="N33" s="104" t="n">
        <x:f>D33*F33*H33</x:f>
        <x:v>0</x:v>
      </x:c>
      <x:c r="O33" s="104" t="n">
        <x:f>D33*F33*J33</x:f>
        <x:v>0</x:v>
      </x:c>
    </x:row>
    <x:row r="34" ht="42" customHeight="1">
      <x:c r="A34" s="92" t="n">
        <x:v>2</x:v>
      </x:c>
      <x:c r="B34" s="90" t="str">
        <x:v>Vigilantes bodegas – servicio 24 horas sin arma, lunes a domingo</x:v>
      </x:c>
      <x:c r="C34" s="92" t="n">
        <x:v>153</x:v>
      </x:c>
      <x:c r="D34" s="92" t="n">
        <x:v>51</x:v>
      </x:c>
      <x:c r="E34" s="92" t="str">
        <x:v>Puesto-mes</x:v>
      </x:c>
      <x:c r="F34" s="102" t="n">
        <x:v>7.16</x:v>
      </x:c>
      <x:c r="G34" s="100"/>
      <x:c r="H34" s="104" t="n">
        <x:f>G34*$H$14</x:f>
        <x:v>0</x:v>
      </x:c>
      <x:c r="I34" s="104" t="n">
        <x:f>G34+H34</x:f>
        <x:v>0</x:v>
      </x:c>
      <x:c r="J34" s="104" t="n">
        <x:f>H34*$L$14</x:f>
        <x:v>0</x:v>
      </x:c>
      <x:c r="K34" s="104" t="n">
        <x:f>I34+J34</x:f>
        <x:v>0</x:v>
      </x:c>
      <x:c r="L34" s="104" t="n">
        <x:f>D34*F34*K34</x:f>
        <x:v>0</x:v>
      </x:c>
      <x:c r="M34" s="104" t="n">
        <x:f>D34*F34*G34</x:f>
        <x:v>0</x:v>
      </x:c>
      <x:c r="N34" s="104" t="n">
        <x:f>D34*F34*H34</x:f>
        <x:v>0</x:v>
      </x:c>
      <x:c r="O34" s="104" t="n">
        <x:f>D34*F34*J34</x:f>
        <x:v>0</x:v>
      </x:c>
    </x:row>
    <x:row r="35" ht="42" customHeight="1">
      <x:c r="A35" s="92" t="n">
        <x:v>3</x:v>
      </x:c>
      <x:c r="B35" s="90" t="str">
        <x:v>Vigilante plazoleta de bancos – servicio 24 horas con arma, lunes a domingo</x:v>
      </x:c>
      <x:c r="C35" s="92" t="n">
        <x:v>3</x:v>
      </x:c>
      <x:c r="D35" s="92" t="n">
        <x:v>1</x:v>
      </x:c>
      <x:c r="E35" s="92" t="str">
        <x:v>Puesto-mes</x:v>
      </x:c>
      <x:c r="F35" s="102" t="n">
        <x:v>7.16</x:v>
      </x:c>
      <x:c r="G35" s="100"/>
      <x:c r="H35" s="104" t="n">
        <x:f>G35*$H$14</x:f>
        <x:v>0</x:v>
      </x:c>
      <x:c r="I35" s="104" t="n">
        <x:f>G35+H35</x:f>
        <x:v>0</x:v>
      </x:c>
      <x:c r="J35" s="104" t="n">
        <x:f>H35*$L$14</x:f>
        <x:v>0</x:v>
      </x:c>
      <x:c r="K35" s="104" t="n">
        <x:f>I35+J35</x:f>
        <x:v>0</x:v>
      </x:c>
      <x:c r="L35" s="104" t="n">
        <x:f>D35*F35*K35</x:f>
        <x:v>0</x:v>
      </x:c>
      <x:c r="M35" s="104" t="n">
        <x:f>D35*F35*G35</x:f>
        <x:v>0</x:v>
      </x:c>
      <x:c r="N35" s="104" t="n">
        <x:f>D35*F35*H35</x:f>
        <x:v>0</x:v>
      </x:c>
      <x:c r="O35" s="104" t="n">
        <x:f>D35*F35*J35</x:f>
        <x:v>0</x:v>
      </x:c>
    </x:row>
    <x:row r="36" ht="42" customHeight="1">
      <x:c r="A36" s="92" t="n">
        <x:v>4</x:v>
      </x:c>
      <x:c r="B36" s="90" t="str">
        <x:v>Vigilantes áreas de plataforma / inspección y control – servicio 24 horas sin arma, lunes a domingo</x:v>
      </x:c>
      <x:c r="C36" s="92" t="n">
        <x:v>21</x:v>
      </x:c>
      <x:c r="D36" s="92" t="n">
        <x:v>7</x:v>
      </x:c>
      <x:c r="E36" s="92" t="str">
        <x:v>Puesto-mes</x:v>
      </x:c>
      <x:c r="F36" s="102" t="n">
        <x:v>7.16</x:v>
      </x:c>
      <x:c r="G36" s="100"/>
      <x:c r="H36" s="104" t="n">
        <x:f>G36*$H$14</x:f>
        <x:v>0</x:v>
      </x:c>
      <x:c r="I36" s="104" t="n">
        <x:f>G36+H36</x:f>
        <x:v>0</x:v>
      </x:c>
      <x:c r="J36" s="104" t="n">
        <x:f>H36*$L$14</x:f>
        <x:v>0</x:v>
      </x:c>
      <x:c r="K36" s="104" t="n">
        <x:f>I36+J36</x:f>
        <x:v>0</x:v>
      </x:c>
      <x:c r="L36" s="104" t="n">
        <x:f>D36*F36*K36</x:f>
        <x:v>0</x:v>
      </x:c>
      <x:c r="M36" s="104" t="n">
        <x:f>D36*F36*G36</x:f>
        <x:v>0</x:v>
      </x:c>
      <x:c r="N36" s="104" t="n">
        <x:f>D36*F36*H36</x:f>
        <x:v>0</x:v>
      </x:c>
      <x:c r="O36" s="104" t="n">
        <x:f>D36*F36*J36</x:f>
        <x:v>0</x:v>
      </x:c>
    </x:row>
    <x:row r="37" ht="42" customHeight="1">
      <x:c r="A37" s="92" t="n">
        <x:v>5</x:v>
      </x:c>
      <x:c r="B37" s="90" t="str">
        <x:v>Vigilantes recuperación de áreas – servicio 12 horas nocturnas sin arma, lunes a viernes, sin festivos (8:00 p.m. – 8:00 a.m.)</x:v>
      </x:c>
      <x:c r="C37" s="92" t="n">
        <x:v>8</x:v>
      </x:c>
      <x:c r="D37" s="92" t="n">
        <x:v>8</x:v>
      </x:c>
      <x:c r="E37" s="92" t="str">
        <x:v>Puesto-mes</x:v>
      </x:c>
      <x:c r="F37" s="102" t="n">
        <x:v>7.16</x:v>
      </x:c>
      <x:c r="G37" s="100"/>
      <x:c r="H37" s="104" t="n">
        <x:f>G37*$H$14</x:f>
        <x:v>0</x:v>
      </x:c>
      <x:c r="I37" s="104" t="n">
        <x:f>G37+H37</x:f>
        <x:v>0</x:v>
      </x:c>
      <x:c r="J37" s="104" t="n">
        <x:f>H37*$L$14</x:f>
        <x:v>0</x:v>
      </x:c>
      <x:c r="K37" s="104" t="n">
        <x:f>I37+J37</x:f>
        <x:v>0</x:v>
      </x:c>
      <x:c r="L37" s="104" t="n">
        <x:f>D37*F37*K37</x:f>
        <x:v>0</x:v>
      </x:c>
      <x:c r="M37" s="104" t="n">
        <x:f>D37*F37*G37</x:f>
        <x:v>0</x:v>
      </x:c>
      <x:c r="N37" s="104" t="n">
        <x:f>D37*F37*H37</x:f>
        <x:v>0</x:v>
      </x:c>
      <x:c r="O37" s="104" t="n">
        <x:f>D37*F37*J37</x:f>
        <x:v>0</x:v>
      </x:c>
    </x:row>
    <x:row r="38" ht="42" customHeight="1">
      <x:c r="A38" s="92" t="n">
        <x:v>6</x:v>
      </x:c>
      <x:c r="B38" s="90" t="str">
        <x:v>Operadores de medios tecnológicos – servicio 24 horas sin arma, lunes a domingo</x:v>
      </x:c>
      <x:c r="C38" s="92" t="n">
        <x:v>6</x:v>
      </x:c>
      <x:c r="D38" s="92" t="n">
        <x:v>2</x:v>
      </x:c>
      <x:c r="E38" s="92" t="str">
        <x:v>Puesto-mes</x:v>
      </x:c>
      <x:c r="F38" s="102" t="n">
        <x:v>7.16</x:v>
      </x:c>
      <x:c r="G38" s="100"/>
      <x:c r="H38" s="104" t="n">
        <x:f>G38*$H$14</x:f>
        <x:v>0</x:v>
      </x:c>
      <x:c r="I38" s="104" t="n">
        <x:f>G38+H38</x:f>
        <x:v>0</x:v>
      </x:c>
      <x:c r="J38" s="104" t="n">
        <x:f>H38*$L$14</x:f>
        <x:v>0</x:v>
      </x:c>
      <x:c r="K38" s="104" t="n">
        <x:f>I38+J38</x:f>
        <x:v>0</x:v>
      </x:c>
      <x:c r="L38" s="104" t="n">
        <x:f>D38*F38*K38</x:f>
        <x:v>0</x:v>
      </x:c>
      <x:c r="M38" s="104" t="n">
        <x:f>D38*F38*G38</x:f>
        <x:v>0</x:v>
      </x:c>
      <x:c r="N38" s="104" t="n">
        <x:f>D38*F38*H38</x:f>
        <x:v>0</x:v>
      </x:c>
      <x:c r="O38" s="104" t="n">
        <x:f>D38*F38*J38</x:f>
        <x:v>0</x:v>
      </x:c>
    </x:row>
    <x:row r="39" ht="42" customHeight="1">
      <x:c r="A39" s="92" t="n">
        <x:v>7</x:v>
      </x:c>
      <x:c r="B39" s="90" t="str">
        <x:v>Supervisor de medios tecnológicos – servicio 24 horas sin arma, lunes a domingo</x:v>
      </x:c>
      <x:c r="C39" s="92" t="n">
        <x:v>3</x:v>
      </x:c>
      <x:c r="D39" s="92" t="n">
        <x:v>1</x:v>
      </x:c>
      <x:c r="E39" s="92" t="str">
        <x:v>Puesto-mes</x:v>
      </x:c>
      <x:c r="F39" s="102" t="n">
        <x:v>7.16</x:v>
      </x:c>
      <x:c r="G39" s="100"/>
      <x:c r="H39" s="104" t="n">
        <x:f>G39*$H$14</x:f>
        <x:v>0</x:v>
      </x:c>
      <x:c r="I39" s="104" t="n">
        <x:f>G39+H39</x:f>
        <x:v>0</x:v>
      </x:c>
      <x:c r="J39" s="104" t="n">
        <x:f>H39*$L$14</x:f>
        <x:v>0</x:v>
      </x:c>
      <x:c r="K39" s="104" t="n">
        <x:f>I39+J39</x:f>
        <x:v>0</x:v>
      </x:c>
      <x:c r="L39" s="104" t="n">
        <x:f>D39*F39*K39</x:f>
        <x:v>0</x:v>
      </x:c>
      <x:c r="M39" s="104" t="n">
        <x:f>D39*F39*G39</x:f>
        <x:v>0</x:v>
      </x:c>
      <x:c r="N39" s="104" t="n">
        <x:f>D39*F39*H39</x:f>
        <x:v>0</x:v>
      </x:c>
      <x:c r="O39" s="104" t="n">
        <x:f>D39*F39*J39</x:f>
        <x:v>0</x:v>
      </x:c>
    </x:row>
    <x:row r="40" ht="42" customHeight="1">
      <x:c r="A40" s="92" t="n">
        <x:v>8</x:v>
      </x:c>
      <x:c r="B40" s="90" t="str">
        <x:v>Coordinador de dispositivo – coordinación 24 horas sin arma, lunes a domingo</x:v>
      </x:c>
      <x:c r="C40" s="92" t="n">
        <x:v>3</x:v>
      </x:c>
      <x:c r="D40" s="92" t="n">
        <x:v>1</x:v>
      </x:c>
      <x:c r="E40" s="92" t="str">
        <x:v>Puesto-mes</x:v>
      </x:c>
      <x:c r="F40" s="102" t="n">
        <x:v>7.16</x:v>
      </x:c>
      <x:c r="G40" s="100"/>
      <x:c r="H40" s="104" t="n">
        <x:f>G40*$H$14</x:f>
        <x:v>0</x:v>
      </x:c>
      <x:c r="I40" s="104" t="n">
        <x:f>G40+H40</x:f>
        <x:v>0</x:v>
      </x:c>
      <x:c r="J40" s="104" t="n">
        <x:f>H40*$L$14</x:f>
        <x:v>0</x:v>
      </x:c>
      <x:c r="K40" s="104" t="n">
        <x:f>I40+J40</x:f>
        <x:v>0</x:v>
      </x:c>
      <x:c r="L40" s="104" t="n">
        <x:f>D40*F40*K40</x:f>
        <x:v>0</x:v>
      </x:c>
      <x:c r="M40" s="104" t="n">
        <x:f>D40*F40*G40</x:f>
        <x:v>0</x:v>
      </x:c>
      <x:c r="N40" s="104" t="n">
        <x:f>D40*F40*H40</x:f>
        <x:v>0</x:v>
      </x:c>
      <x:c r="O40" s="104" t="n">
        <x:f>D40*F40*J40</x:f>
        <x:v>0</x:v>
      </x:c>
    </x:row>
    <x:row r="41" ht="42" customHeight="1">
      <x:c r="A41" s="92" t="n">
        <x:v>9</x:v>
      </x:c>
      <x:c r="B41" s="90" t="str">
        <x:v>Supervisores de plataforma / puertas / reacción – supervisión fija y móvil 24 horas sin arma, lunes a domingo</x:v>
      </x:c>
      <x:c r="C41" s="92" t="n">
        <x:v>12</x:v>
      </x:c>
      <x:c r="D41" s="92" t="n">
        <x:v>4</x:v>
      </x:c>
      <x:c r="E41" s="92" t="str">
        <x:v>Puesto-mes</x:v>
      </x:c>
      <x:c r="F41" s="102" t="n">
        <x:v>7.16</x:v>
      </x:c>
      <x:c r="G41" s="100"/>
      <x:c r="H41" s="104" t="n">
        <x:f>G41*$H$14</x:f>
        <x:v>0</x:v>
      </x:c>
      <x:c r="I41" s="104" t="n">
        <x:f>G41+H41</x:f>
        <x:v>0</x:v>
      </x:c>
      <x:c r="J41" s="104" t="n">
        <x:f>H41*$L$14</x:f>
        <x:v>0</x:v>
      </x:c>
      <x:c r="K41" s="104" t="n">
        <x:f>I41+J41</x:f>
        <x:v>0</x:v>
      </x:c>
      <x:c r="L41" s="104" t="n">
        <x:f>D41*F41*K41</x:f>
        <x:v>0</x:v>
      </x:c>
      <x:c r="M41" s="104" t="n">
        <x:f>D41*F41*G41</x:f>
        <x:v>0</x:v>
      </x:c>
      <x:c r="N41" s="104" t="n">
        <x:f>D41*F41*H41</x:f>
        <x:v>0</x:v>
      </x:c>
      <x:c r="O41" s="104" t="n">
        <x:f>D41*F41*J41</x:f>
        <x:v>0</x:v>
      </x:c>
    </x:row>
    <x:row r="42" ht="42" customHeight="1">
      <x:c r="A42" s="92" t="n">
        <x:v>10</x:v>
      </x:c>
      <x:c r="B42" s="90" t="str">
        <x:v>Vigilante recepción – servicio 12 horas diurnas sin arma, lunes a viernes (6:00 a.m. – 6:00 p.m.)</x:v>
      </x:c>
      <x:c r="C42" s="92" t="n">
        <x:v>1</x:v>
      </x:c>
      <x:c r="D42" s="92" t="n">
        <x:v>1</x:v>
      </x:c>
      <x:c r="E42" s="92" t="str">
        <x:v>Puesto-mes</x:v>
      </x:c>
      <x:c r="F42" s="102" t="n">
        <x:v>7.16</x:v>
      </x:c>
      <x:c r="G42" s="100"/>
      <x:c r="H42" s="104" t="n">
        <x:f>G42*$H$14</x:f>
        <x:v>0</x:v>
      </x:c>
      <x:c r="I42" s="104" t="n">
        <x:f>G42+H42</x:f>
        <x:v>0</x:v>
      </x:c>
      <x:c r="J42" s="104" t="n">
        <x:f>H42*$L$14</x:f>
        <x:v>0</x:v>
      </x:c>
      <x:c r="K42" s="104" t="n">
        <x:f>I42+J42</x:f>
        <x:v>0</x:v>
      </x:c>
      <x:c r="L42" s="104" t="n">
        <x:f>D42*F42*K42</x:f>
        <x:v>0</x:v>
      </x:c>
      <x:c r="M42" s="104" t="n">
        <x:f>D42*F42*G42</x:f>
        <x:v>0</x:v>
      </x:c>
      <x:c r="N42" s="104" t="n">
        <x:f>D42*F42*H42</x:f>
        <x:v>0</x:v>
      </x:c>
      <x:c r="O42" s="104" t="n">
        <x:f>D42*F42*J42</x:f>
        <x:v>0</x:v>
      </x:c>
    </x:row>
    <x:row r="43">
      <x:c r="A43" s="106" t="str">
        <x:v>TOTAL VIGENCIA 2027</x:v>
      </x:c>
      <x:c r="B43" s="106"/>
      <x:c r="C43" s="106"/>
      <x:c r="D43" s="106"/>
      <x:c r="E43" s="106"/>
      <x:c r="F43" s="106"/>
      <x:c r="G43" s="106"/>
      <x:c r="H43" s="106"/>
      <x:c r="I43" s="106"/>
      <x:c r="J43" s="106"/>
      <x:c r="K43" s="106"/>
      <x:c r="L43" s="110" t="n">
        <x:f>SUM(L33:L42)</x:f>
        <x:v>0</x:v>
      </x:c>
      <x:c r="M43" s="110" t="n">
        <x:f>SUM(M33:M42)</x:f>
        <x:v>0</x:v>
      </x:c>
      <x:c r="N43" s="110" t="n">
        <x:f>SUM(N33:N42)</x:f>
        <x:v>0</x:v>
      </x:c>
      <x:c r="O43" s="110" t="n">
        <x:f>SUM(O33:O42)</x:f>
        <x:v>0</x:v>
      </x:c>
    </x:row>
    <x:row r="45">
      <x:c r="A45" s="45" t="str">
        <x:v>RESUMEN CONSOLIDADO DE LA OFERTA</x:v>
      </x:c>
      <x:c r="B45" s="45"/>
      <x:c r="C45" s="45"/>
      <x:c r="D45" s="45"/>
      <x:c r="E45" s="45"/>
      <x:c r="F45" s="45"/>
      <x:c r="G45" s="45"/>
      <x:c r="H45" s="45"/>
      <x:c r="I45" s="45"/>
      <x:c r="J45" s="45"/>
      <x:c r="K45" s="45"/>
      <x:c r="L45" s="45"/>
      <x:c r="M45" s="45"/>
      <x:c r="N45" s="45"/>
      <x:c r="O45" s="45"/>
    </x:row>
    <x:row r="46" ht="34" customHeight="1">
      <x:c r="A46" s="21" t="str">
        <x:v>Costo directo total</x:v>
      </x:c>
      <x:c r="B46" s="161" t="n">
        <x:f>SUM(M29,M43)</x:f>
        <x:v>0</x:v>
      </x:c>
      <x:c r="C46" s="21" t="str">
        <x:v>Valor total vigencia 2026</x:v>
      </x:c>
      <x:c r="D46" s="161" t="n">
        <x:f>L29</x:f>
        <x:v>0</x:v>
      </x:c>
      <x:c r="E46" s="21" t="str">
        <x:v>Control presupuesto 2026</x:v>
      </x:c>
      <x:c r="F46" s="162" t="str">
        <x:f>IF(L29&lt;=$E$11,"CUMPLE","NO CUMPLE")</x:f>
        <x:v>CUMPLE</x:v>
      </x:c>
      <x:c r="H46" s="75" t="str">
        <x:v>El valor total de la oferta será el registrado en la celda D48 y deberá coincidir con la carta de presentación de la propuesta.</x:v>
      </x:c>
      <x:c r="I46" s="75"/>
      <x:c r="J46" s="75"/>
      <x:c r="K46" s="75"/>
      <x:c r="L46" s="75"/>
      <x:c r="M46" s="75"/>
      <x:c r="N46" s="75"/>
      <x:c r="O46" s="75"/>
    </x:row>
    <x:row r="47" ht="34" customHeight="1">
      <x:c r="A47" s="21" t="str">
        <x:v>AIU total</x:v>
      </x:c>
      <x:c r="B47" s="161" t="n">
        <x:f>SUM(N29,N43)</x:f>
        <x:v>0</x:v>
      </x:c>
      <x:c r="C47" s="21" t="str">
        <x:v>Valor total vigencia 2027</x:v>
      </x:c>
      <x:c r="D47" s="161" t="n">
        <x:f>L43</x:f>
        <x:v>0</x:v>
      </x:c>
      <x:c r="E47" s="21" t="str">
        <x:v>Control presupuesto 2027</x:v>
      </x:c>
      <x:c r="F47" s="162" t="str">
        <x:f>IF(L43&lt;=$H$11,"CUMPLE","NO CUMPLE")</x:f>
        <x:v>CUMPLE</x:v>
      </x:c>
      <x:c r="H47" s="21" t="str">
        <x:v>VALOR TOTAL DE LA OFERTA (EN NÚMEROS)</x:v>
      </x:c>
      <x:c r="I47" s="128" t="n">
        <x:f>D48</x:f>
        <x:v>0</x:v>
      </x:c>
      <x:c r="J47" s="128"/>
      <x:c r="K47" s="128"/>
      <x:c r="L47" s="128"/>
      <x:c r="M47" s="128"/>
      <x:c r="N47" s="128"/>
      <x:c r="O47" s="128"/>
    </x:row>
    <x:row r="48" ht="34" customHeight="1">
      <x:c r="A48" s="21" t="str">
        <x:v>IVA total</x:v>
      </x:c>
      <x:c r="B48" s="161" t="n">
        <x:f>SUM(O29,O43)</x:f>
        <x:v>0</x:v>
      </x:c>
      <x:c r="C48" s="21" t="str">
        <x:v>Valor total de la oferta</x:v>
      </x:c>
      <x:c r="D48" s="161" t="n">
        <x:f>SUM(L29,L43)</x:f>
        <x:v>0</x:v>
      </x:c>
      <x:c r="E48" s="21" t="str">
        <x:v>Control presupuesto total</x:v>
      </x:c>
      <x:c r="F48" s="162" t="str">
        <x:f>IF(D48&lt;=$B$11,"CUMPLE","NO CUMPLE")</x:f>
        <x:v>CUMPLE</x:v>
      </x:c>
      <x:c r="H48" s="21" t="str">
        <x:v>VALOR TOTAL DE LA OFERTA (EN LETRAS)</x:v>
      </x:c>
      <x:c r="I48" s="96"/>
      <x:c r="J48" s="96"/>
      <x:c r="K48" s="96"/>
      <x:c r="L48" s="96"/>
      <x:c r="M48" s="96"/>
      <x:c r="N48" s="96"/>
      <x:c r="O48" s="96"/>
    </x:row>
    <x:row r="49" ht="34" customHeight="1">
      <x:c r="A49" s="21" t="str">
        <x:v>Diferencia frente al presupuesto oficial</x:v>
      </x:c>
      <x:c r="B49" s="161" t="n">
        <x:f>$B$11-D48</x:f>
        <x:v>22914021671</x:v>
      </x:c>
      <x:c r="C49" s="21" t="str">
        <x:v>Celdas de precio sin diligenciar</x:v>
      </x:c>
      <x:c r="D49" s="163" t="n">
        <x:f>COUNTBLANK(G19:G28)+COUNTBLANK(G33:G42)</x:f>
        <x:v>20</x:v>
      </x:c>
      <x:c r="E49" s="21" t="str">
        <x:v>Control de integridad</x:v>
      </x:c>
      <x:c r="F49" s="162" t="str">
        <x:f>IF(D49=0,"COMPLETO","INCOMPLETO")</x:f>
        <x:v>INCOMPLETO</x:v>
      </x:c>
      <x:c r="I49" s="96"/>
      <x:c r="J49" s="96"/>
      <x:c r="K49" s="96"/>
      <x:c r="L49" s="96"/>
      <x:c r="M49" s="96"/>
      <x:c r="N49" s="96"/>
      <x:c r="O49" s="96"/>
    </x:row>
    <x:row r="51" ht="44" customHeight="1">
      <x:c r="A51" s="37" t="str">
        <x:v>DECLARACIÓN DEL PROPONENTE: Certifico que los valores ofertados incluyen todos los costos directos e indirectos, talento humano, recargos laborales, prestaciones sociales, dotaciones, equipos, insumos, seguros, garantías, impuestos, tasas, contribuciones y demás erogaciones necesarias para la ejecución integral del contrato. Asimismo, declaro que no se ha omitido ningún ítem y que se respetan las tarifas mínimas legalmente aplicables.</x:v>
      </x:c>
      <x:c r="B51" s="37"/>
      <x:c r="C51" s="37"/>
      <x:c r="D51" s="37"/>
      <x:c r="E51" s="37"/>
      <x:c r="F51" s="37"/>
      <x:c r="G51" s="37"/>
      <x:c r="H51" s="37"/>
      <x:c r="I51" s="37"/>
      <x:c r="J51" s="37"/>
      <x:c r="K51" s="37"/>
      <x:c r="L51" s="37"/>
      <x:c r="M51" s="37"/>
      <x:c r="N51" s="37"/>
      <x:c r="O51" s="37"/>
    </x:row>
    <x:row r="52" ht="44" customHeight="1">
      <x:c r="A52" s="37"/>
      <x:c r="B52" s="37"/>
      <x:c r="C52" s="37"/>
      <x:c r="D52" s="37"/>
      <x:c r="E52" s="37"/>
      <x:c r="F52" s="37"/>
      <x:c r="G52" s="37"/>
      <x:c r="H52" s="37"/>
      <x:c r="I52" s="37"/>
      <x:c r="J52" s="37"/>
      <x:c r="K52" s="37"/>
      <x:c r="L52" s="37"/>
      <x:c r="M52" s="37"/>
      <x:c r="N52" s="37"/>
      <x:c r="O52" s="37"/>
    </x:row>
    <x:row r="55">
      <x:c r="A55" s="21" t="str">
        <x:v>Firma del representante legal / apoderado</x:v>
      </x:c>
      <x:c r="B55" s="21"/>
      <x:c r="C55" s="21"/>
      <x:c r="D55" s="21"/>
      <x:c r="E55" s="21"/>
      <x:c r="G55" s="21" t="str">
        <x:v>Nombre</x:v>
      </x:c>
      <x:c r="H55" s="21"/>
      <x:c r="I55" s="21"/>
      <x:c r="J55" s="21"/>
      <x:c r="L55" s="21" t="str">
        <x:v>Documento de identidad</x:v>
      </x:c>
      <x:c r="M55" s="21"/>
      <x:c r="N55" s="21"/>
      <x:c r="O55" s="21"/>
    </x:row>
    <x:row r="56">
      <x:c r="A56" s="28"/>
      <x:c r="B56" s="28"/>
      <x:c r="C56" s="28"/>
      <x:c r="D56" s="28"/>
      <x:c r="E56" s="28"/>
      <x:c r="G56" s="28"/>
      <x:c r="H56" s="28"/>
      <x:c r="I56" s="28"/>
      <x:c r="J56" s="28"/>
      <x:c r="L56" s="28"/>
      <x:c r="M56" s="28"/>
      <x:c r="N56" s="28"/>
      <x:c r="O56" s="28"/>
    </x:row>
    <x:row r="57">
      <x:c r="A57" s="28"/>
      <x:c r="B57" s="28"/>
      <x:c r="C57" s="28"/>
      <x:c r="D57" s="28"/>
      <x:c r="E57" s="28"/>
      <x:c r="G57" s="28"/>
      <x:c r="H57" s="28"/>
      <x:c r="I57" s="28"/>
      <x:c r="J57" s="28"/>
      <x:c r="L57" s="28"/>
      <x:c r="M57" s="28"/>
      <x:c r="N57" s="28"/>
      <x:c r="O57" s="28"/>
    </x:row>
    <x:row r="58">
      <x:c r="A58" s="28"/>
      <x:c r="B58" s="28"/>
      <x:c r="C58" s="28"/>
      <x:c r="D58" s="28"/>
      <x:c r="E58" s="28"/>
      <x:c r="G58" s="28"/>
      <x:c r="H58" s="28"/>
      <x:c r="I58" s="28"/>
      <x:c r="J58" s="28"/>
      <x:c r="L58" s="28"/>
      <x:c r="M58" s="28"/>
      <x:c r="N58" s="28"/>
      <x:c r="O58" s="28"/>
    </x:row>
  </x:sheetData>
  <x:mergeCells>
    <x:mergeCell ref="A1:O1"/>
    <x:mergeCell ref="A2:O2"/>
    <x:mergeCell ref="B4:E4"/>
    <x:mergeCell ref="G4:I4"/>
    <x:mergeCell ref="K4:O4"/>
    <x:mergeCell ref="B5:H5"/>
    <x:mergeCell ref="J5:O5"/>
    <x:mergeCell ref="B6:H6"/>
    <x:mergeCell ref="J6:O6"/>
    <x:mergeCell ref="B7:O8"/>
    <x:mergeCell ref="A10:O10"/>
    <x:mergeCell ref="B11:C11"/>
    <x:mergeCell ref="E11:F11"/>
    <x:mergeCell ref="H11:I11"/>
    <x:mergeCell ref="K11:L11"/>
    <x:mergeCell ref="N11:O11"/>
    <x:mergeCell ref="A13:O13"/>
    <x:mergeCell ref="N14:O14"/>
    <x:mergeCell ref="A15:O15"/>
    <x:mergeCell ref="A17:O17"/>
    <x:mergeCell ref="A29:K29"/>
    <x:mergeCell ref="A31:O31"/>
    <x:mergeCell ref="A43:K43"/>
    <x:mergeCell ref="A45:O45"/>
    <x:mergeCell ref="H46:O46"/>
    <x:mergeCell ref="I47:O47"/>
    <x:mergeCell ref="I48:O49"/>
    <x:mergeCell ref="A51:O52"/>
    <x:mergeCell ref="A55:E55"/>
    <x:mergeCell ref="G55:J55"/>
    <x:mergeCell ref="L55:O55"/>
    <x:mergeCell ref="A56:E58"/>
    <x:mergeCell ref="G56:J58"/>
    <x:mergeCell ref="L56:O58"/>
  </x:mergeCells>
  <x:conditionalFormatting sqref="N14:N14">
    <x:cfRule type="expression" dxfId="0" priority="1">
      <x:formula>N14="NO CUMPLE"</x:formula>
    </x:cfRule>
    <x:cfRule type="expression" dxfId="1" priority="2">
      <x:formula>N14="CUMPLE"</x:formula>
    </x:cfRule>
  </x:conditionalFormatting>
  <x:conditionalFormatting sqref="F46:F46">
    <x:cfRule type="expression" dxfId="2" priority="3">
      <x:formula>F46="NO CUMPLE"</x:formula>
    </x:cfRule>
    <x:cfRule type="expression" dxfId="3" priority="4">
      <x:formula>F46="CUMPLE"</x:formula>
    </x:cfRule>
  </x:conditionalFormatting>
  <x:conditionalFormatting sqref="F47:F47">
    <x:cfRule type="expression" dxfId="4" priority="5">
      <x:formula>F47="NO CUMPLE"</x:formula>
    </x:cfRule>
    <x:cfRule type="expression" dxfId="5" priority="6">
      <x:formula>F47="CUMPLE"</x:formula>
    </x:cfRule>
  </x:conditionalFormatting>
  <x:conditionalFormatting sqref="F48:F48">
    <x:cfRule type="expression" dxfId="6" priority="7">
      <x:formula>F48="NO CUMPLE"</x:formula>
    </x:cfRule>
    <x:cfRule type="expression" dxfId="7" priority="8">
      <x:formula>F48="CUMPLE"</x:formula>
    </x:cfRule>
  </x:conditionalFormatting>
  <x:conditionalFormatting sqref="F49:F49">
    <x:cfRule type="expression" dxfId="8" priority="9">
      <x:formula>F49="NO CUMPLE"</x:formula>
    </x:cfRule>
    <x:cfRule type="expression" dxfId="9" priority="10">
      <x:formula>F49="CUMPLE"</x:formula>
    </x:cfRule>
    <x:cfRule type="expression" dxfId="10" priority="11">
      <x:formula>F49="INCOMPLETO"</x:formula>
    </x:cfRule>
    <x:cfRule type="expression" dxfId="11" priority="12">
      <x:formula>F49="COMPLETO"</x:formula>
    </x:cfRule>
  </x:conditionalFormatting>
  <x:dataValidations count="1">
    <x:dataValidation type="list" sqref="J6">
      <x:formula1>"Empresa de vigilancia,Cooperativa especializada"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38" hidden="0" customWidth="1"/>
    <x:col min="3" max="3" width="12" hidden="0" customWidth="1"/>
    <x:col min="4" max="4" width="15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  <x:col min="9" max="9" width="17" hidden="0" customWidth="1"/>
    <x:col min="10" max="10" width="17" hidden="0" customWidth="1"/>
    <x:col min="11" max="11" width="17" hidden="0" customWidth="1"/>
    <x:col min="12" max="12" width="17" hidden="0" customWidth="1"/>
    <x:col min="13" max="13" width="32" hidden="0" customWidth="1"/>
  </x:cols>
  <x:sheetData>
    <x:row r="1" ht="30" customHeight="1">
      <x:c r="A1" s="5" t="str">
        <x:v>DESGLOSE DE COSTOS DIRECTOS – SOPORTE DE LA OFERTA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</x:row>
    <x:row r="2" ht="42" customHeight="1">
      <x:c r="A2" s="75" t="str">
        <x:v>Este anexo sirve como soporte financiero de la oferta. Sus valores deben estar contenidos en los precios unitarios de la hoja «Oferta_Economica» y no se suman nuevamente al valor total para evitar duplicidades. El proponente deberá indicar el personal dispuesto para la ejecución con su correspondiente porcentaje de dedicación.</x:v>
      </x:c>
      <x:c r="B2" s="75"/>
      <x:c r="C2" s="75"/>
      <x:c r="D2" s="75"/>
      <x:c r="E2" s="75"/>
      <x:c r="F2" s="75"/>
      <x:c r="G2" s="75"/>
      <x:c r="H2" s="75"/>
      <x:c r="I2" s="75"/>
      <x:c r="J2" s="75"/>
      <x:c r="K2" s="75"/>
      <x:c r="L2" s="75"/>
      <x:c r="M2" s="75"/>
    </x:row>
    <x:row r="3" ht="42" customHeight="1">
      <x:c r="A3" s="75"/>
      <x:c r="B3" s="75"/>
      <x:c r="C3" s="75"/>
      <x:c r="D3" s="75"/>
      <x:c r="E3" s="75"/>
      <x:c r="F3" s="75"/>
      <x:c r="G3" s="75"/>
      <x:c r="H3" s="75"/>
      <x:c r="I3" s="75"/>
      <x:c r="J3" s="75"/>
      <x:c r="K3" s="75"/>
      <x:c r="L3" s="75"/>
      <x:c r="M3" s="75"/>
    </x:row>
    <x:row r="5">
      <x:c r="A5" s="45" t="str">
        <x:v>A. PERSONAL REQUERIDO Y PORCENTAJE DE DEDICACIÓN</x:v>
      </x:c>
      <x:c r="B5" s="45"/>
      <x:c r="C5" s="45"/>
      <x:c r="D5" s="45"/>
      <x:c r="E5" s="45"/>
      <x:c r="F5" s="45"/>
      <x:c r="G5" s="45"/>
      <x:c r="H5" s="45"/>
      <x:c r="I5" s="45"/>
      <x:c r="J5" s="45"/>
      <x:c r="K5" s="45"/>
      <x:c r="L5" s="45"/>
      <x:c r="M5" s="45"/>
    </x:row>
    <x:row r="6" ht="44" customHeight="1">
      <x:c r="A6" s="84" t="str">
        <x:v>No.</x:v>
      </x:c>
      <x:c r="B6" s="84" t="str">
        <x:v>Cargo / rol</x:v>
      </x:c>
      <x:c r="C6" s="84" t="str">
        <x:v>Cantidad</x:v>
      </x:c>
      <x:c r="D6" s="84" t="str">
        <x:v>Dedicación %</x:v>
      </x:c>
      <x:c r="E6" s="84" t="str">
        <x:v>Remuneración mensual 2026</x:v>
      </x:c>
      <x:c r="F6" s="84" t="str">
        <x:v>Factor prestacional / cargas %</x:v>
      </x:c>
      <x:c r="G6" s="84" t="str">
        <x:v>Costo mensual total 2026</x:v>
      </x:c>
      <x:c r="H6" s="84" t="str">
        <x:v>Meses 2026</x:v>
      </x:c>
      <x:c r="I6" s="84" t="str">
        <x:v>Costo total 2026</x:v>
      </x:c>
      <x:c r="J6" s="84" t="str">
        <x:v>Remuneración mensual 2027</x:v>
      </x:c>
      <x:c r="K6" s="84" t="str">
        <x:v>Meses 2027</x:v>
      </x:c>
      <x:c r="L6" s="84" t="str">
        <x:v>Costo total 2027</x:v>
      </x:c>
      <x:c r="M6" s="84" t="str">
        <x:v>Observaciones</x:v>
      </x:c>
    </x:row>
    <x:row r="7" ht="34" customHeight="1">
      <x:c r="A7" s="90" t="n">
        <x:v>1</x:v>
      </x:c>
      <x:c r="B7" s="90" t="str">
        <x:v>Director del contrato</x:v>
      </x:c>
      <x:c r="C7" s="90" t="n">
        <x:v>1</x:v>
      </x:c>
      <x:c r="D7" s="130"/>
      <x:c r="E7" s="100"/>
      <x:c r="F7" s="130"/>
      <x:c r="G7" s="104" t="n">
        <x:f>C7*D7*E7*(1+F7)</x:f>
        <x:v>0</x:v>
      </x:c>
      <x:c r="H7" s="132" t="n">
        <x:v>4.84</x:v>
      </x:c>
      <x:c r="I7" s="104" t="n">
        <x:f>G7*H7</x:f>
        <x:v>0</x:v>
      </x:c>
      <x:c r="J7" s="100"/>
      <x:c r="K7" s="132" t="n">
        <x:v>7.16</x:v>
      </x:c>
      <x:c r="L7" s="104" t="n">
        <x:f>C7*D7*J7*(1+F7)*K7</x:f>
        <x:v>0</x:v>
      </x:c>
      <x:c r="M7" s="90" t="str">
        <x:v>Atención permanente; dedicación a declarar por el proponente.</x:v>
      </x:c>
    </x:row>
    <x:row r="8" ht="34" customHeight="1">
      <x:c r="A8" s="90" t="n">
        <x:v>2</x:v>
      </x:c>
      <x:c r="B8" s="90" t="str">
        <x:v>Profesional de Seguridad y Salud en el Trabajo (no exclusivo)</x:v>
      </x:c>
      <x:c r="C8" s="90" t="n">
        <x:v>1</x:v>
      </x:c>
      <x:c r="D8" s="130"/>
      <x:c r="E8" s="100"/>
      <x:c r="F8" s="130"/>
      <x:c r="G8" s="104" t="n">
        <x:f>C8*D8*E8*(1+F8)</x:f>
        <x:v>0</x:v>
      </x:c>
      <x:c r="H8" s="132" t="n">
        <x:v>4.84</x:v>
      </x:c>
      <x:c r="I8" s="104" t="n">
        <x:f>G8*H8</x:f>
        <x:v>0</x:v>
      </x:c>
      <x:c r="J8" s="100"/>
      <x:c r="K8" s="132" t="n">
        <x:v>7.16</x:v>
      </x:c>
      <x:c r="L8" s="104" t="n">
        <x:f>C8*D8*J8*(1+F8)*K8</x:f>
        <x:v>0</x:v>
      </x:c>
      <x:c r="M8" s="90" t="str">
        <x:v>Profesional no exclusivo; dedicación a declarar.</x:v>
      </x:c>
    </x:row>
    <x:row r="9" ht="34" customHeight="1">
      <x:c r="A9" s="90" t="n">
        <x:v>3</x:v>
      </x:c>
      <x:c r="B9" s="90" t="str">
        <x:v>Coordinadores de dispositivo</x:v>
      </x:c>
      <x:c r="C9" s="90" t="n">
        <x:v>3</x:v>
      </x:c>
      <x:c r="D9" s="130" t="n">
        <x:v>1</x:v>
      </x:c>
      <x:c r="E9" s="100"/>
      <x:c r="F9" s="130"/>
      <x:c r="G9" s="104" t="n">
        <x:f>C9*D9*E9*(1+F9)</x:f>
        <x:v>0</x:v>
      </x:c>
      <x:c r="H9" s="132" t="n">
        <x:v>4.84</x:v>
      </x:c>
      <x:c r="I9" s="104" t="n">
        <x:f>G9*H9</x:f>
        <x:v>0</x:v>
      </x:c>
      <x:c r="J9" s="100"/>
      <x:c r="K9" s="132" t="n">
        <x:v>7.16</x:v>
      </x:c>
      <x:c r="L9" s="104" t="n">
        <x:f>C9*D9*J9*(1+F9)*K9</x:f>
        <x:v>0</x:v>
      </x:c>
      <x:c r="M9" s="90" t="str"/>
    </x:row>
    <x:row r="10" ht="34" customHeight="1">
      <x:c r="A10" s="90" t="n">
        <x:v>4</x:v>
      </x:c>
      <x:c r="B10" s="90" t="str">
        <x:v>Supervisores de plataforma / puertas / reacción</x:v>
      </x:c>
      <x:c r="C10" s="90" t="n">
        <x:v>12</x:v>
      </x:c>
      <x:c r="D10" s="130" t="n">
        <x:v>1</x:v>
      </x:c>
      <x:c r="E10" s="100"/>
      <x:c r="F10" s="130"/>
      <x:c r="G10" s="104" t="n">
        <x:f>C10*D10*E10*(1+F10)</x:f>
        <x:v>0</x:v>
      </x:c>
      <x:c r="H10" s="132" t="n">
        <x:v>4.84</x:v>
      </x:c>
      <x:c r="I10" s="104" t="n">
        <x:f>G10*H10</x:f>
        <x:v>0</x:v>
      </x:c>
      <x:c r="J10" s="100"/>
      <x:c r="K10" s="132" t="n">
        <x:v>7.16</x:v>
      </x:c>
      <x:c r="L10" s="104" t="n">
        <x:f>C10*D10*J10*(1+F10)*K10</x:f>
        <x:v>0</x:v>
      </x:c>
      <x:c r="M10" s="90" t="str"/>
    </x:row>
    <x:row r="11" ht="34" customHeight="1">
      <x:c r="A11" s="90" t="n">
        <x:v>5</x:v>
      </x:c>
      <x:c r="B11" s="90" t="str">
        <x:v>Vigilantes puertas de ingreso</x:v>
      </x:c>
      <x:c r="C11" s="90" t="n">
        <x:v>60</x:v>
      </x:c>
      <x:c r="D11" s="130" t="n">
        <x:v>1</x:v>
      </x:c>
      <x:c r="E11" s="100"/>
      <x:c r="F11" s="130"/>
      <x:c r="G11" s="104" t="n">
        <x:f>C11*D11*E11*(1+F11)</x:f>
        <x:v>0</x:v>
      </x:c>
      <x:c r="H11" s="132" t="n">
        <x:v>4.84</x:v>
      </x:c>
      <x:c r="I11" s="104" t="n">
        <x:f>G11*H11</x:f>
        <x:v>0</x:v>
      </x:c>
      <x:c r="J11" s="100"/>
      <x:c r="K11" s="132" t="n">
        <x:v>7.16</x:v>
      </x:c>
      <x:c r="L11" s="104" t="n">
        <x:f>C11*D11*J11*(1+F11)*K11</x:f>
        <x:v>0</x:v>
      </x:c>
      <x:c r="M11" s="90" t="str"/>
    </x:row>
    <x:row r="12" ht="34" customHeight="1">
      <x:c r="A12" s="90" t="n">
        <x:v>6</x:v>
      </x:c>
      <x:c r="B12" s="90" t="str">
        <x:v>Vigilantes bodegas</x:v>
      </x:c>
      <x:c r="C12" s="90" t="n">
        <x:v>153</x:v>
      </x:c>
      <x:c r="D12" s="130" t="n">
        <x:v>1</x:v>
      </x:c>
      <x:c r="E12" s="100"/>
      <x:c r="F12" s="130"/>
      <x:c r="G12" s="104" t="n">
        <x:f>C12*D12*E12*(1+F12)</x:f>
        <x:v>0</x:v>
      </x:c>
      <x:c r="H12" s="132" t="n">
        <x:v>4.84</x:v>
      </x:c>
      <x:c r="I12" s="104" t="n">
        <x:f>G12*H12</x:f>
        <x:v>0</x:v>
      </x:c>
      <x:c r="J12" s="100"/>
      <x:c r="K12" s="132" t="n">
        <x:v>7.16</x:v>
      </x:c>
      <x:c r="L12" s="104" t="n">
        <x:f>C12*D12*J12*(1+F12)*K12</x:f>
        <x:v>0</x:v>
      </x:c>
      <x:c r="M12" s="90" t="str"/>
    </x:row>
    <x:row r="13" ht="34" customHeight="1">
      <x:c r="A13" s="90" t="n">
        <x:v>7</x:v>
      </x:c>
      <x:c r="B13" s="90" t="str">
        <x:v>Vigilante plazoleta de bancos</x:v>
      </x:c>
      <x:c r="C13" s="90" t="n">
        <x:v>3</x:v>
      </x:c>
      <x:c r="D13" s="130" t="n">
        <x:v>1</x:v>
      </x:c>
      <x:c r="E13" s="100"/>
      <x:c r="F13" s="130"/>
      <x:c r="G13" s="104" t="n">
        <x:f>C13*D13*E13*(1+F13)</x:f>
        <x:v>0</x:v>
      </x:c>
      <x:c r="H13" s="132" t="n">
        <x:v>4.84</x:v>
      </x:c>
      <x:c r="I13" s="104" t="n">
        <x:f>G13*H13</x:f>
        <x:v>0</x:v>
      </x:c>
      <x:c r="J13" s="100"/>
      <x:c r="K13" s="132" t="n">
        <x:v>7.16</x:v>
      </x:c>
      <x:c r="L13" s="104" t="n">
        <x:f>C13*D13*J13*(1+F13)*K13</x:f>
        <x:v>0</x:v>
      </x:c>
      <x:c r="M13" s="90" t="str"/>
    </x:row>
    <x:row r="14" ht="34" customHeight="1">
      <x:c r="A14" s="90" t="n">
        <x:v>8</x:v>
      </x:c>
      <x:c r="B14" s="90" t="str">
        <x:v>Vigilantes áreas de plataforma / inspección y control</x:v>
      </x:c>
      <x:c r="C14" s="90" t="n">
        <x:v>21</x:v>
      </x:c>
      <x:c r="D14" s="130" t="n">
        <x:v>1</x:v>
      </x:c>
      <x:c r="E14" s="100"/>
      <x:c r="F14" s="130"/>
      <x:c r="G14" s="104" t="n">
        <x:f>C14*D14*E14*(1+F14)</x:f>
        <x:v>0</x:v>
      </x:c>
      <x:c r="H14" s="132" t="n">
        <x:v>4.84</x:v>
      </x:c>
      <x:c r="I14" s="104" t="n">
        <x:f>G14*H14</x:f>
        <x:v>0</x:v>
      </x:c>
      <x:c r="J14" s="100"/>
      <x:c r="K14" s="132" t="n">
        <x:v>7.16</x:v>
      </x:c>
      <x:c r="L14" s="104" t="n">
        <x:f>C14*D14*J14*(1+F14)*K14</x:f>
        <x:v>0</x:v>
      </x:c>
      <x:c r="M14" s="90" t="str"/>
    </x:row>
    <x:row r="15" ht="34" customHeight="1">
      <x:c r="A15" s="90" t="n">
        <x:v>9</x:v>
      </x:c>
      <x:c r="B15" s="90" t="str">
        <x:v>Vigilantes recuperación de áreas</x:v>
      </x:c>
      <x:c r="C15" s="90" t="n">
        <x:v>8</x:v>
      </x:c>
      <x:c r="D15" s="130" t="n">
        <x:v>1</x:v>
      </x:c>
      <x:c r="E15" s="100"/>
      <x:c r="F15" s="130"/>
      <x:c r="G15" s="104" t="n">
        <x:f>C15*D15*E15*(1+F15)</x:f>
        <x:v>0</x:v>
      </x:c>
      <x:c r="H15" s="132" t="n">
        <x:v>4.84</x:v>
      </x:c>
      <x:c r="I15" s="104" t="n">
        <x:f>G15*H15</x:f>
        <x:v>0</x:v>
      </x:c>
      <x:c r="J15" s="100"/>
      <x:c r="K15" s="132" t="n">
        <x:v>7.16</x:v>
      </x:c>
      <x:c r="L15" s="104" t="n">
        <x:f>C15*D15*J15*(1+F15)*K15</x:f>
        <x:v>0</x:v>
      </x:c>
      <x:c r="M15" s="90" t="str"/>
    </x:row>
    <x:row r="16" ht="34" customHeight="1">
      <x:c r="A16" s="90" t="n">
        <x:v>10</x:v>
      </x:c>
      <x:c r="B16" s="90" t="str">
        <x:v>Operadores de medios tecnológicos</x:v>
      </x:c>
      <x:c r="C16" s="90" t="n">
        <x:v>6</x:v>
      </x:c>
      <x:c r="D16" s="130" t="n">
        <x:v>1</x:v>
      </x:c>
      <x:c r="E16" s="100"/>
      <x:c r="F16" s="130"/>
      <x:c r="G16" s="104" t="n">
        <x:f>C16*D16*E16*(1+F16)</x:f>
        <x:v>0</x:v>
      </x:c>
      <x:c r="H16" s="132" t="n">
        <x:v>4.84</x:v>
      </x:c>
      <x:c r="I16" s="104" t="n">
        <x:f>G16*H16</x:f>
        <x:v>0</x:v>
      </x:c>
      <x:c r="J16" s="100"/>
      <x:c r="K16" s="132" t="n">
        <x:v>7.16</x:v>
      </x:c>
      <x:c r="L16" s="104" t="n">
        <x:f>C16*D16*J16*(1+F16)*K16</x:f>
        <x:v>0</x:v>
      </x:c>
      <x:c r="M16" s="90" t="str"/>
    </x:row>
    <x:row r="17" ht="34" customHeight="1">
      <x:c r="A17" s="90" t="n">
        <x:v>11</x:v>
      </x:c>
      <x:c r="B17" s="90" t="str">
        <x:v>Supervisor de medios tecnológicos</x:v>
      </x:c>
      <x:c r="C17" s="90" t="n">
        <x:v>3</x:v>
      </x:c>
      <x:c r="D17" s="130" t="n">
        <x:v>1</x:v>
      </x:c>
      <x:c r="E17" s="100"/>
      <x:c r="F17" s="130"/>
      <x:c r="G17" s="104" t="n">
        <x:f>C17*D17*E17*(1+F17)</x:f>
        <x:v>0</x:v>
      </x:c>
      <x:c r="H17" s="132" t="n">
        <x:v>4.84</x:v>
      </x:c>
      <x:c r="I17" s="104" t="n">
        <x:f>G17*H17</x:f>
        <x:v>0</x:v>
      </x:c>
      <x:c r="J17" s="100"/>
      <x:c r="K17" s="132" t="n">
        <x:v>7.16</x:v>
      </x:c>
      <x:c r="L17" s="104" t="n">
        <x:f>C17*D17*J17*(1+F17)*K17</x:f>
        <x:v>0</x:v>
      </x:c>
      <x:c r="M17" s="90" t="str"/>
    </x:row>
    <x:row r="18" ht="34" customHeight="1">
      <x:c r="A18" s="90" t="n">
        <x:v>12</x:v>
      </x:c>
      <x:c r="B18" s="90" t="str">
        <x:v>Vigilante recepción</x:v>
      </x:c>
      <x:c r="C18" s="90" t="n">
        <x:v>1</x:v>
      </x:c>
      <x:c r="D18" s="130" t="n">
        <x:v>1</x:v>
      </x:c>
      <x:c r="E18" s="100"/>
      <x:c r="F18" s="130"/>
      <x:c r="G18" s="104" t="n">
        <x:f>C18*D18*E18*(1+F18)</x:f>
        <x:v>0</x:v>
      </x:c>
      <x:c r="H18" s="132" t="n">
        <x:v>4.84</x:v>
      </x:c>
      <x:c r="I18" s="104" t="n">
        <x:f>G18*H18</x:f>
        <x:v>0</x:v>
      </x:c>
      <x:c r="J18" s="100"/>
      <x:c r="K18" s="132" t="n">
        <x:v>7.16</x:v>
      </x:c>
      <x:c r="L18" s="104" t="n">
        <x:f>C18*D18*J18*(1+F18)*K18</x:f>
        <x:v>0</x:v>
      </x:c>
      <x:c r="M18" s="90" t="str"/>
    </x:row>
    <x:row r="19">
      <x:c r="A19" s="106" t="str">
        <x:v>TOTAL COSTOS DE PERSONAL</x:v>
      </x:c>
      <x:c r="B19" s="106"/>
      <x:c r="C19" s="106"/>
      <x:c r="D19" s="106"/>
      <x:c r="E19" s="106"/>
      <x:c r="F19" s="106"/>
      <x:c r="G19" s="106"/>
      <x:c r="H19" s="106"/>
      <x:c r="I19" s="136" t="n">
        <x:f>SUM(I7:I18)</x:f>
        <x:v>0</x:v>
      </x:c>
      <x:c r="J19" s="134" t="str">
        <x:v>TOTAL 2027</x:v>
      </x:c>
      <x:c r="K19" s="134"/>
      <x:c r="L19" s="136" t="n">
        <x:f>SUM(L7:L18)</x:f>
        <x:v>0</x:v>
      </x:c>
    </x:row>
    <x:row r="21">
      <x:c r="A21" s="45" t="str">
        <x:v>B. EQUIPOS, DOTACIONES, TECNOLOGÍA Y OTROS COSTOS DIRECTOS</x:v>
      </x:c>
      <x:c r="B21" s="45"/>
      <x:c r="C21" s="45"/>
      <x:c r="D21" s="45"/>
      <x:c r="E21" s="45"/>
      <x:c r="F21" s="45"/>
      <x:c r="G21" s="45"/>
      <x:c r="H21" s="45"/>
      <x:c r="I21" s="45"/>
      <x:c r="J21" s="45"/>
      <x:c r="K21" s="45"/>
      <x:c r="L21" s="45"/>
      <x:c r="M21" s="45"/>
    </x:row>
    <x:row r="22" ht="48" customHeight="1">
      <x:c r="A22" s="84" t="str">
        <x:v>No.</x:v>
      </x:c>
      <x:c r="B22" s="84" t="str">
        <x:v>Elemento / componente</x:v>
      </x:c>
      <x:c r="C22" s="84" t="str">
        <x:v>Cantidad mínima</x:v>
      </x:c>
      <x:c r="D22" s="84" t="str">
        <x:v>Unidad de cálculo</x:v>
      </x:c>
      <x:c r="E22" s="84" t="str">
        <x:v>Veces / meses 2026</x:v>
      </x:c>
      <x:c r="F22" s="84" t="str">
        <x:v>Valor unitario 2026</x:v>
      </x:c>
      <x:c r="G22" s="84" t="str">
        <x:v>Total 2026</x:v>
      </x:c>
      <x:c r="H22" s="84" t="str">
        <x:v>Veces / meses 2027</x:v>
      </x:c>
      <x:c r="I22" s="84" t="str">
        <x:v>Valor unitario 2027</x:v>
      </x:c>
      <x:c r="J22" s="84" t="str">
        <x:v>Total 2027</x:v>
      </x:c>
      <x:c r="K22" s="84" t="str">
        <x:v>Condición del Estudio Previo</x:v>
      </x:c>
      <x:c r="L22" s="84" t="str">
        <x:v>Incluido en precios unitarios</x:v>
      </x:c>
      <x:c r="M22" s="84" t="str">
        <x:v>Observaciones</x:v>
      </x:c>
    </x:row>
    <x:row r="23" ht="42" customHeight="1">
      <x:c r="A23" s="90" t="n">
        <x:v>1</x:v>
      </x:c>
      <x:c r="B23" s="90" t="str">
        <x:v>Radios digitales o medios alternos</x:v>
      </x:c>
      <x:c r="C23" s="90" t="n">
        <x:v>85</x:v>
      </x:c>
      <x:c r="D23" s="90" t="str">
        <x:v>Unidad / mes</x:v>
      </x:c>
      <x:c r="E23" s="138"/>
      <x:c r="F23" s="100"/>
      <x:c r="G23" s="104" t="n">
        <x:f>C23*E23*F23</x:f>
        <x:v>0</x:v>
      </x:c>
      <x:c r="H23" s="138"/>
      <x:c r="I23" s="100"/>
      <x:c r="J23" s="104" t="n">
        <x:f>C23*H23*I23</x:f>
        <x:v>0</x:v>
      </x:c>
      <x:c r="K23" s="90" t="str">
        <x:v>Mínimo 85; cobertura, GPS, grabación y trazabilidad.</x:v>
      </x:c>
      <x:c r="L23" s="90" t="str">
        <x:v>Sí</x:v>
      </x:c>
      <x:c r="M23" s="90" t="str"/>
    </x:row>
    <x:row r="24" ht="42" customHeight="1">
      <x:c r="A24" s="90" t="n">
        <x:v>2</x:v>
      </x:c>
      <x:c r="B24" s="90" t="str">
        <x:v>Comunicación celular</x:v>
      </x:c>
      <x:c r="C24" s="90" t="n">
        <x:v>11</x:v>
      </x:c>
      <x:c r="D24" s="90" t="str">
        <x:v>Línea / dispositivo</x:v>
      </x:c>
      <x:c r="E24" s="138"/>
      <x:c r="F24" s="100"/>
      <x:c r="G24" s="104" t="n">
        <x:f>C24*E24*F24</x:f>
        <x:v>0</x:v>
      </x:c>
      <x:c r="H24" s="138"/>
      <x:c r="I24" s="100"/>
      <x:c r="J24" s="104" t="n">
        <x:f>C24*H24*I24</x:f>
        <x:v>0</x:v>
      </x:c>
      <x:c r="K24" s="90" t="str">
        <x:v>Plan corporativo, datos, seguridad y soporte.</x:v>
      </x:c>
      <x:c r="L24" s="90" t="str">
        <x:v>Sí</x:v>
      </x:c>
      <x:c r="M24" s="90" t="str"/>
    </x:row>
    <x:row r="25" ht="42" customHeight="1">
      <x:c r="A25" s="90" t="n">
        <x:v>3</x:v>
      </x:c>
      <x:c r="B25" s="90" t="str">
        <x:v>Revólveres de tenencia o porte</x:v>
      </x:c>
      <x:c r="C25" s="90" t="n">
        <x:v>21</x:v>
      </x:c>
      <x:c r="D25" s="90" t="str">
        <x:v>Unidad</x:v>
      </x:c>
      <x:c r="E25" s="138"/>
      <x:c r="F25" s="100"/>
      <x:c r="G25" s="104" t="n">
        <x:f>C25*E25*F25</x:f>
        <x:v>0</x:v>
      </x:c>
      <x:c r="H25" s="138"/>
      <x:c r="I25" s="100"/>
      <x:c r="J25" s="104" t="n">
        <x:f>C25*H25*I25</x:f>
        <x:v>0</x:v>
      </x:c>
      <x:c r="K25" s="90" t="str">
        <x:v>Disponibles durante la ejecución, sin costo adicional para CORABASTOS.</x:v>
      </x:c>
      <x:c r="L25" s="90" t="str">
        <x:v>Sí</x:v>
      </x:c>
      <x:c r="M25" s="90" t="str"/>
    </x:row>
    <x:row r="26" ht="42" customHeight="1">
      <x:c r="A26" s="90" t="n">
        <x:v>4</x:v>
      </x:c>
      <x:c r="B26" s="90" t="str">
        <x:v>Linternas recargables</x:v>
      </x:c>
      <x:c r="C26" s="90" t="n">
        <x:v>71</x:v>
      </x:c>
      <x:c r="D26" s="90" t="str">
        <x:v>Unidad</x:v>
      </x:c>
      <x:c r="E26" s="138"/>
      <x:c r="F26" s="100"/>
      <x:c r="G26" s="104" t="n">
        <x:f>C26*E26*F26</x:f>
        <x:v>0</x:v>
      </x:c>
      <x:c r="H26" s="138"/>
      <x:c r="I26" s="100"/>
      <x:c r="J26" s="104" t="n">
        <x:f>C26*H26*I26</x:f>
        <x:v>0</x:v>
      </x:c>
      <x:c r="K26" s="90" t="str">
        <x:v>Disponibles y en funcionamiento durante la ejecución.</x:v>
      </x:c>
      <x:c r="L26" s="90" t="str">
        <x:v>Sí</x:v>
      </x:c>
      <x:c r="M26" s="90" t="str"/>
    </x:row>
    <x:row r="27" ht="42" customHeight="1">
      <x:c r="A27" s="90" t="n">
        <x:v>5</x:v>
      </x:c>
      <x:c r="B27" s="90" t="str">
        <x:v>Candados anti-cizalla de 70 mm</x:v>
      </x:c>
      <x:c r="C27" s="90" t="n">
        <x:v>5</x:v>
      </x:c>
      <x:c r="D27" s="90" t="str">
        <x:v>Unidad</x:v>
      </x:c>
      <x:c r="E27" s="138"/>
      <x:c r="F27" s="100"/>
      <x:c r="G27" s="104" t="n">
        <x:f>C27*E27*F27</x:f>
        <x:v>0</x:v>
      </x:c>
      <x:c r="H27" s="138"/>
      <x:c r="I27" s="100"/>
      <x:c r="J27" s="104" t="n">
        <x:f>C27*H27*I27</x:f>
        <x:v>0</x:v>
      </x:c>
      <x:c r="K27" s="90" t="str">
        <x:v>Disponibles y en funcionamiento durante la ejecución.</x:v>
      </x:c>
      <x:c r="L27" s="90" t="str">
        <x:v>Sí</x:v>
      </x:c>
      <x:c r="M27" s="90" t="str"/>
    </x:row>
    <x:row r="28" ht="42" customHeight="1">
      <x:c r="A28" s="90" t="n">
        <x:v>6</x:v>
      </x:c>
      <x:c r="B28" s="90" t="str">
        <x:v>Espejos redondos para inspección vehicular</x:v>
      </x:c>
      <x:c r="C28" s="90" t="n">
        <x:v>10</x:v>
      </x:c>
      <x:c r="D28" s="90" t="str">
        <x:v>Unidad</x:v>
      </x:c>
      <x:c r="E28" s="138"/>
      <x:c r="F28" s="100"/>
      <x:c r="G28" s="104" t="n">
        <x:f>C28*E28*F28</x:f>
        <x:v>0</x:v>
      </x:c>
      <x:c r="H28" s="138"/>
      <x:c r="I28" s="100"/>
      <x:c r="J28" s="104" t="n">
        <x:f>C28*H28*I28</x:f>
        <x:v>0</x:v>
      </x:c>
      <x:c r="K28" s="90" t="str">
        <x:v>Disponibles y en funcionamiento durante la ejecución.</x:v>
      </x:c>
      <x:c r="L28" s="90" t="str">
        <x:v>Sí</x:v>
      </x:c>
      <x:c r="M28" s="90" t="str"/>
    </x:row>
    <x:row r="29" ht="42" customHeight="1">
      <x:c r="A29" s="90" t="n">
        <x:v>7</x:v>
      </x:c>
      <x:c r="B29" s="90" t="str">
        <x:v>Locker metálico de doble compartimento</x:v>
      </x:c>
      <x:c r="C29" s="90" t="n">
        <x:v>2</x:v>
      </x:c>
      <x:c r="D29" s="90" t="str">
        <x:v>Unidad</x:v>
      </x:c>
      <x:c r="E29" s="138"/>
      <x:c r="F29" s="100"/>
      <x:c r="G29" s="104" t="n">
        <x:f>C29*E29*F29</x:f>
        <x:v>0</x:v>
      </x:c>
      <x:c r="H29" s="138"/>
      <x:c r="I29" s="100"/>
      <x:c r="J29" s="104" t="n">
        <x:f>C29*H29*I29</x:f>
        <x:v>0</x:v>
      </x:c>
      <x:c r="K29" s="90" t="str">
        <x:v>Cantidad mínima indicada en el Estudio Previo.</x:v>
      </x:c>
      <x:c r="L29" s="90" t="str">
        <x:v>Sí</x:v>
      </x:c>
      <x:c r="M29" s="90" t="str"/>
    </x:row>
    <x:row r="30" ht="42" customHeight="1">
      <x:c r="A30" s="90" t="n">
        <x:v>8</x:v>
      </x:c>
      <x:c r="B30" s="90" t="str">
        <x:v>Controlador biométrico de ingreso y salida</x:v>
      </x:c>
      <x:c r="C30" s="90" t="n">
        <x:v>1</x:v>
      </x:c>
      <x:c r="D30" s="90" t="str">
        <x:v>Sistema</x:v>
      </x:c>
      <x:c r="E30" s="138"/>
      <x:c r="F30" s="100"/>
      <x:c r="G30" s="104" t="n">
        <x:f>C30*E30*F30</x:f>
        <x:v>0</x:v>
      </x:c>
      <x:c r="H30" s="138"/>
      <x:c r="I30" s="100"/>
      <x:c r="J30" s="104" t="n">
        <x:f>C30*H30*I30</x:f>
        <x:v>0</x:v>
      </x:c>
      <x:c r="K30" s="90" t="str">
        <x:v>Incluye instalación, programación, conectividad y punto de acceso.</x:v>
      </x:c>
      <x:c r="L30" s="90" t="str">
        <x:v>Sí</x:v>
      </x:c>
      <x:c r="M30" s="90" t="str"/>
    </x:row>
    <x:row r="31" ht="42" customHeight="1">
      <x:c r="A31" s="90" t="n">
        <x:v>9</x:v>
      </x:c>
      <x:c r="B31" s="90" t="str">
        <x:v>Punto de acceso a internet</x:v>
      </x:c>
      <x:c r="C31" s="90" t="n">
        <x:v>1</x:v>
      </x:c>
      <x:c r="D31" s="90" t="str">
        <x:v>Servicio / mes</x:v>
      </x:c>
      <x:c r="E31" s="138"/>
      <x:c r="F31" s="100"/>
      <x:c r="G31" s="104" t="n">
        <x:f>C31*E31*F31</x:f>
        <x:v>0</x:v>
      </x:c>
      <x:c r="H31" s="138"/>
      <x:c r="I31" s="100"/>
      <x:c r="J31" s="104" t="n">
        <x:f>C31*H31*I31</x:f>
        <x:v>0</x:v>
      </x:c>
      <x:c r="K31" s="90" t="str">
        <x:v>Para actividades administrativas y sistema biométrico.</x:v>
      </x:c>
      <x:c r="L31" s="90" t="str">
        <x:v>Sí</x:v>
      </x:c>
      <x:c r="M31" s="90" t="str"/>
    </x:row>
    <x:row r="32" ht="42" customHeight="1">
      <x:c r="A32" s="90" t="n">
        <x:v>10</x:v>
      </x:c>
      <x:c r="B32" s="90" t="str">
        <x:v>Uniformes, dotaciones y elementos de protección</x:v>
      </x:c>
      <x:c r="C32" s="90" t="n">
        <x:v>270</x:v>
      </x:c>
      <x:c r="D32" s="90" t="str">
        <x:v>Persona</x:v>
      </x:c>
      <x:c r="E32" s="138"/>
      <x:c r="F32" s="100"/>
      <x:c r="G32" s="104" t="n">
        <x:f>C32*E32*F32</x:f>
        <x:v>0</x:v>
      </x:c>
      <x:c r="H32" s="138"/>
      <x:c r="I32" s="100"/>
      <x:c r="J32" s="104" t="n">
        <x:f>C32*H32*I32</x:f>
        <x:v>0</x:v>
      </x:c>
      <x:c r="K32" s="90" t="str">
        <x:v>Conforme a autorizaciones y especificaciones aplicables.</x:v>
      </x:c>
      <x:c r="L32" s="90" t="str">
        <x:v>Sí</x:v>
      </x:c>
      <x:c r="M32" s="90" t="str"/>
    </x:row>
    <x:row r="33" ht="42" customHeight="1">
      <x:c r="A33" s="90" t="n">
        <x:v>11</x:v>
      </x:c>
      <x:c r="B33" s="90" t="str">
        <x:v>Centro de control operativo y video vigilancia</x:v>
      </x:c>
      <x:c r="C33" s="90" t="n">
        <x:v>1</x:v>
      </x:c>
      <x:c r="D33" s="90" t="str">
        <x:v>Componente integral</x:v>
      </x:c>
      <x:c r="E33" s="138"/>
      <x:c r="F33" s="100"/>
      <x:c r="G33" s="104" t="n">
        <x:f>C33*E33*F33</x:f>
        <x:v>0</x:v>
      </x:c>
      <x:c r="H33" s="138"/>
      <x:c r="I33" s="100"/>
      <x:c r="J33" s="104" t="n">
        <x:f>C33*H33*I33</x:f>
        <x:v>0</x:v>
      </x:c>
      <x:c r="K33" s="90" t="str">
        <x:v>Instalación, programación y puesta en funcionamiento por 12 meses.</x:v>
      </x:c>
      <x:c r="L33" s="90" t="str">
        <x:v>Sí</x:v>
      </x:c>
      <x:c r="M33" s="90" t="str"/>
    </x:row>
    <x:row r="34" ht="42" customHeight="1">
      <x:c r="A34" s="90" t="n">
        <x:v>12</x:v>
      </x:c>
      <x:c r="B34" s="90" t="str">
        <x:v>Seguro de vida colectivo del personal operativo</x:v>
      </x:c>
      <x:c r="C34" s="90" t="n">
        <x:v>270</x:v>
      </x:c>
      <x:c r="D34" s="90" t="str">
        <x:v>Persona / mes</x:v>
      </x:c>
      <x:c r="E34" s="138"/>
      <x:c r="F34" s="100"/>
      <x:c r="G34" s="104" t="n">
        <x:f>C34*E34*F34</x:f>
        <x:v>0</x:v>
      </x:c>
      <x:c r="H34" s="138"/>
      <x:c r="I34" s="100"/>
      <x:c r="J34" s="104" t="n">
        <x:f>C34*H34*I34</x:f>
        <x:v>0</x:v>
      </x:c>
      <x:c r="K34" s="90" t="str">
        <x:v>Costo directo obligatorio; valor unitario a discriminar.</x:v>
      </x:c>
      <x:c r="L34" s="90" t="str">
        <x:v>Sí</x:v>
      </x:c>
      <x:c r="M34" s="90" t="str"/>
    </x:row>
    <x:row r="35" ht="42" customHeight="1">
      <x:c r="A35" s="90" t="n">
        <x:v>13</x:v>
      </x:c>
      <x:c r="B35" s="90" t="str">
        <x:v>Garantías, seguros, comunicaciones, logística y movilidad</x:v>
      </x:c>
      <x:c r="C35" s="90" t="n">
        <x:v>1</x:v>
      </x:c>
      <x:c r="D35" s="90" t="str">
        <x:v>Global</x:v>
      </x:c>
      <x:c r="E35" s="138"/>
      <x:c r="F35" s="100"/>
      <x:c r="G35" s="104" t="n">
        <x:f>C35*E35*F35</x:f>
        <x:v>0</x:v>
      </x:c>
      <x:c r="H35" s="138"/>
      <x:c r="I35" s="100"/>
      <x:c r="J35" s="104" t="n">
        <x:f>C35*H35*I35</x:f>
        <x:v>0</x:v>
      </x:c>
      <x:c r="K35" s="90" t="str">
        <x:v>Todos los costos necesarios para la correcta ejecución.</x:v>
      </x:c>
      <x:c r="L35" s="90" t="str">
        <x:v>Sí</x:v>
      </x:c>
      <x:c r="M35" s="90" t="str"/>
    </x:row>
    <x:row r="36" ht="42" customHeight="1">
      <x:c r="A36" s="90" t="n">
        <x:v>14</x:v>
      </x:c>
      <x:c r="B36" s="90" t="str">
        <x:v>Otros costos directos identificados por el proponente</x:v>
      </x:c>
      <x:c r="C36" s="90" t="n">
        <x:v>1</x:v>
      </x:c>
      <x:c r="D36" s="90" t="str">
        <x:v>Global</x:v>
      </x:c>
      <x:c r="E36" s="138"/>
      <x:c r="F36" s="100"/>
      <x:c r="G36" s="104" t="n">
        <x:f>C36*E36*F36</x:f>
        <x:v>0</x:v>
      </x:c>
      <x:c r="H36" s="138"/>
      <x:c r="I36" s="100"/>
      <x:c r="J36" s="104" t="n">
        <x:f>C36*H36*I36</x:f>
        <x:v>0</x:v>
      </x:c>
      <x:c r="K36" s="90" t="str">
        <x:v>Describir en observaciones; no genera reconocimiento adicional.</x:v>
      </x:c>
      <x:c r="L36" s="90" t="str">
        <x:v>Sí</x:v>
      </x:c>
      <x:c r="M36" s="90" t="str"/>
    </x:row>
    <x:row r="37">
      <x:c r="A37" s="106" t="str">
        <x:v>TOTAL EQUIPOS Y OTROS COSTOS DIRECTOS 2026</x:v>
      </x:c>
      <x:c r="B37" s="106"/>
      <x:c r="C37" s="106"/>
      <x:c r="D37" s="106"/>
      <x:c r="E37" s="106"/>
      <x:c r="F37" s="106"/>
      <x:c r="G37" s="136" t="n">
        <x:f>SUM(G23:G36)</x:f>
        <x:v>0</x:v>
      </x:c>
      <x:c r="H37" s="134" t="str">
        <x:v>TOTAL 2027</x:v>
      </x:c>
      <x:c r="I37" s="134"/>
      <x:c r="J37" s="136" t="n">
        <x:f>SUM(J23:J36)</x:f>
        <x:v>0</x:v>
      </x:c>
    </x:row>
    <x:row r="39">
      <x:c r="A39" s="45" t="str">
        <x:v>C. CONCILIACIÓN DEL COSTO DIRECTO</x:v>
      </x:c>
      <x:c r="B39" s="45"/>
      <x:c r="C39" s="45"/>
      <x:c r="D39" s="45"/>
      <x:c r="E39" s="45"/>
      <x:c r="F39" s="45"/>
      <x:c r="G39" s="45"/>
      <x:c r="H39" s="45"/>
      <x:c r="I39" s="45"/>
      <x:c r="J39" s="45"/>
      <x:c r="K39" s="45"/>
      <x:c r="L39" s="45"/>
      <x:c r="M39" s="45"/>
    </x:row>
    <x:row r="40">
      <x:c r="A40" s="21" t="str">
        <x:v>Costo directo detallado 2026</x:v>
      </x:c>
      <x:c r="B40" s="112" t="n">
        <x:f>I19+G37</x:f>
        <x:v>0</x:v>
      </x:c>
      <x:c r="D40" s="21" t="str">
        <x:v>Costo directo hoja principal 2026</x:v>
      </x:c>
      <x:c r="E40" s="142" t="n">
        <x:f>'Oferta_Economica'!M29</x:f>
        <x:v>0</x:v>
      </x:c>
      <x:c r="G40" s="21" t="str">
        <x:v>Diferencia 2026</x:v>
      </x:c>
      <x:c r="H40" s="112" t="n">
        <x:f>B40-E40</x:f>
        <x:v>0</x:v>
      </x:c>
      <x:c r="J40" s="21" t="str">
        <x:v>Control</x:v>
      </x:c>
      <x:c r="K40" s="67" t="str">
        <x:f>IF(ABS(H40)&lt;=1,"CONCILIA","REVISAR")</x:f>
        <x:v>CONCILIA</x:v>
      </x:c>
      <x:c r="L40" s="67"/>
      <x:c r="M40" s="67"/>
    </x:row>
    <x:row r="41">
      <x:c r="A41" s="21" t="str">
        <x:v>Costo directo detallado 2027</x:v>
      </x:c>
      <x:c r="B41" s="112" t="n">
        <x:f>L19+J37</x:f>
        <x:v>0</x:v>
      </x:c>
      <x:c r="D41" s="21" t="str">
        <x:v>Costo directo hoja principal 2027</x:v>
      </x:c>
      <x:c r="E41" s="142" t="n">
        <x:f>'Oferta_Economica'!M43</x:f>
        <x:v>0</x:v>
      </x:c>
      <x:c r="G41" s="21" t="str">
        <x:v>Diferencia 2027</x:v>
      </x:c>
      <x:c r="H41" s="112" t="n">
        <x:f>B41-E41</x:f>
        <x:v>0</x:v>
      </x:c>
      <x:c r="J41" s="21" t="str">
        <x:v>Control</x:v>
      </x:c>
      <x:c r="K41" s="67" t="str">
        <x:f>IF(ABS(H41)&lt;=1,"CONCILIA","REVISAR")</x:f>
        <x:v>CONCILIA</x:v>
      </x:c>
      <x:c r="L41" s="67"/>
      <x:c r="M41" s="67"/>
    </x:row>
  </x:sheetData>
  <x:mergeCells>
    <x:mergeCell ref="A1:M1"/>
    <x:mergeCell ref="A2:M3"/>
    <x:mergeCell ref="A5:M5"/>
    <x:mergeCell ref="A19:H19"/>
    <x:mergeCell ref="J19:K19"/>
    <x:mergeCell ref="A21:M21"/>
    <x:mergeCell ref="A37:F37"/>
    <x:mergeCell ref="H37:I37"/>
    <x:mergeCell ref="A39:M39"/>
    <x:mergeCell ref="K40:M40"/>
    <x:mergeCell ref="K41:M41"/>
  </x:mergeCells>
  <x:conditionalFormatting sqref="K40:K40">
    <x:cfRule type="expression" dxfId="12" priority="1">
      <x:formula>K40="REVISAR"</x:formula>
    </x:cfRule>
    <x:cfRule type="expression" dxfId="13" priority="2">
      <x:formula>K40="CONCILIA"</x:formula>
    </x:cfRule>
  </x:conditionalFormatting>
  <x:conditionalFormatting sqref="K41:K41">
    <x:cfRule type="expression" dxfId="14" priority="3">
      <x:formula>K41="REVISAR"</x:formula>
    </x:cfRule>
    <x:cfRule type="expression" dxfId="15" priority="4">
      <x:formula>K41="CONCILIA"</x:formula>
    </x:cfRule>
  </x:conditionalFormatting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62" hidden="0" customWidth="1"/>
    <x:col min="3" max="3" width="40" hidden="0" customWidth="1"/>
    <x:col min="4" max="4" width="58" hidden="0" customWidth="1"/>
  </x:cols>
  <x:sheetData>
    <x:row r="1" ht="30" customHeight="1">
      <x:c r="A1" s="5" t="str">
        <x:v>INSTRUCCIONES DE DILIGENCIAMIENTO, CONTROLES Y FUENTES</x:v>
      </x:c>
      <x:c r="B1" s="5"/>
      <x:c r="C1" s="5"/>
      <x:c r="D1" s="5"/>
    </x:row>
    <x:row r="3" ht="36" customHeight="1">
      <x:c r="A3" s="84" t="str">
        <x:v>Tema</x:v>
      </x:c>
      <x:c r="B3" s="84" t="str">
        <x:v>Regla aplicada en el formato</x:v>
      </x:c>
      <x:c r="C3" s="84" t="str">
        <x:v>Fuente / referente</x:v>
      </x:c>
      <x:c r="D3" s="84" t="str">
        <x:v>URL o identificación</x:v>
      </x:c>
    </x:row>
    <x:row r="4" ht="52" customHeight="1">
      <x:c r="A4" s="21" t="str">
        <x:v>Presupuesto oficial</x:v>
      </x:c>
      <x:c r="B4" s="90" t="str">
        <x:v>$22.914.021.671, incluido IVA y AIU; control automático para que la oferta no lo exceda.</x:v>
      </x:c>
      <x:c r="C4" s="90" t="str">
        <x:v>Estudio Previo CORABASTOS V.3, julio de 2026.</x:v>
      </x:c>
      <x:c r="D4" s="146" t="str">
        <x:v>ESTUDIO_PREVIO_VIGILANCIA_2026_2027_JULIO 2026 V.F.docx</x:v>
      </x:c>
    </x:row>
    <x:row r="5" ht="52" customHeight="1">
      <x:c r="A5" s="21" t="str">
        <x:v>Distribución presupuestal</x:v>
      </x:c>
      <x:c r="B5" s="90" t="str">
        <x:v>Vigencia 2026: $9.519.516.525. Vigencia 2027: $13.394.505.146.</x:v>
      </x:c>
      <x:c r="C5" s="90" t="str">
        <x:v>Estudio de mercado y análisis del sector de CORABASTOS, 18 de junio de 2026.</x:v>
      </x:c>
      <x:c r="D5" s="146" t="str">
        <x:v>https://corabastos.com.co/wp-content/uploads/2026/06/ANEXO-4-ESTUDIO-DE-MERCADO-Y-ANALISIS-DEL-SECTOR-VIGILANCIA-2026-JUN30-V.F.pdf</x:v>
      </x:c>
    </x:row>
    <x:row r="6" ht="52" customHeight="1">
      <x:c r="A6" s="21" t="str">
        <x:v>Plazo y periodos</x:v>
      </x:c>
      <x:c r="B6" s="90" t="str">
        <x:v>Doce meses; matriz separada en 4,84 meses de 2026 y 7,16 meses de 2027, conforme al Estudio Previo actualizado.</x:v>
      </x:c>
      <x:c r="C6" s="90" t="str">
        <x:v>Estudio Previo CORABASTOS V.3.</x:v>
      </x:c>
      <x:c r="D6" s="146" t="str">
        <x:v>Archivo aportado por el usuario.</x:v>
      </x:c>
    </x:row>
    <x:row r="7" ht="52" customHeight="1">
      <x:c r="A7" s="21" t="str">
        <x:v>Personal mínimo</x:v>
      </x:c>
      <x:c r="B7" s="90" t="str">
        <x:v>Diez ítems de servicio, 96 puestos y 270 personas operativas, más Director del Contrato y Profesional SST.</x:v>
      </x:c>
      <x:c r="C7" s="90" t="str">
        <x:v>Estudio Previo CORABASTOS V.3, numeral 4.3.1 y perfiles.</x:v>
      </x:c>
      <x:c r="D7" s="146" t="str">
        <x:v>Archivo aportado por el usuario.</x:v>
      </x:c>
    </x:row>
    <x:row r="8" ht="52" customHeight="1">
      <x:c r="A8" s="21" t="str">
        <x:v>AIU</x:v>
      </x:c>
      <x:c r="B8" s="90" t="str">
        <x:v>Se discrimina Administración, Imprevistos y Utilidad. Control mínimo: 10% para empresa o 8% para cooperativa, según el texto del Estudio Previo.</x:v>
      </x:c>
      <x:c r="C8" s="90" t="str">
        <x:v>Estudio Previo CORABASTOS V.3, numerales 8.3.1.1 y 9.</x:v>
      </x:c>
      <x:c r="D8" s="146" t="str">
        <x:v>Archivo aportado por el usuario.</x:v>
      </x:c>
    </x:row>
    <x:row r="9" ht="52" customHeight="1">
      <x:c r="A9" s="21" t="str">
        <x:v>IVA</x:v>
      </x:c>
      <x:c r="B9" s="90" t="str">
        <x:v>El formato aplica 19% sobre el componente AIU para el servicio de vigilancia autorizado.</x:v>
      </x:c>
      <x:c r="C9" s="90" t="str">
        <x:v>DIAN, Concepto 2147 de 2024; artículo 462-1 del Estatuto Tributario y tarifa general vigente.</x:v>
      </x:c>
      <x:c r="D9" s="146" t="str">
        <x:v>https://normograma.dian.gov.co/dian/compilacion/docs/oficio_dian_2147_2024.htm</x:v>
      </x:c>
    </x:row>
    <x:row r="10" ht="52" customHeight="1">
      <x:c r="A10" s="21" t="str">
        <x:v>Tarifas mínimas 2026</x:v>
      </x:c>
      <x:c r="B10" s="90" t="str">
        <x:v>Los precios regulados no pueden perforar la tarifa mínima. El valor del seguro de vida colectivo se trata como costo directo.</x:v>
      </x:c>
      <x:c r="C10" s="90" t="str">
        <x:v>Circular Externa 20251300000115CS de la Superintendencia de Vigilancia y Seguridad Privada.</x:v>
      </x:c>
      <x:c r="D10" s="146" t="str">
        <x:v>https://supervigilancia.gov.co/loader.php?idFile=57481&amp;lFuncion=descargar&amp;lServicio=Tools2&amp;lTipo=descargas</x:v>
      </x:c>
    </x:row>
    <x:row r="11" ht="52" customHeight="1">
      <x:c r="A11" s="21" t="str">
        <x:v>Regulación tarifaria</x:v>
      </x:c>
      <x:c r="B11" s="90" t="str">
        <x:v>La tarifa mínima distingue costos laborales y operativos y porcentajes de administración y supervisión según modalidad.</x:v>
      </x:c>
      <x:c r="C11" s="90" t="str">
        <x:v>Decreto 1561 de 2022 y Decreto 1070 de 2015.</x:v>
      </x:c>
      <x:c r="D11" s="146" t="str">
        <x:v>https://www.suin-juriscol.gov.co/viewDocument.asp?id=30044603</x:v>
      </x:c>
    </x:row>
    <x:row r="12" ht="52" customHeight="1">
      <x:c r="A12" s="21" t="str">
        <x:v>Forma de pago</x:v>
      </x:c>
      <x:c r="B12" s="90" t="str">
        <x:v>Mensualidades vencidas; pago dentro de 90 días calendario a partir de la radicación válida y completa, previa certificación del supervisor.</x:v>
      </x:c>
      <x:c r="C12" s="90" t="str">
        <x:v>Estudio Previo actualizado, numeral 5.8.</x:v>
      </x:c>
      <x:c r="D12" s="146" t="str">
        <x:v>Archivo aportado por el usuario.</x:v>
      </x:c>
    </x:row>
    <x:row r="13" ht="52" customHeight="1">
      <x:c r="A13" s="21" t="str">
        <x:v>Benchmark público</x:v>
      </x:c>
      <x:c r="B13" s="90" t="str">
        <x:v>Estructura por ítems, cantidades, valores unitarios, IVA, total y controles aritméticos.</x:v>
      </x:c>
      <x:c r="C13" s="90" t="str">
        <x:v>ICFES – Formato 07 Oferta Económica.</x:v>
      </x:c>
      <x:c r="D13" s="146" t="str">
        <x:v>https://www.icfes.gov.co/wp-content/uploads/2024/11/8.-Formato-07-Oferta-Economica-2.xlsx</x:v>
      </x:c>
    </x:row>
    <x:row r="14" ht="52" customHeight="1">
      <x:c r="A14" s="21" t="str">
        <x:v>Benchmark sectorial</x:v>
      </x:c>
      <x:c r="B14" s="90" t="str">
        <x:v>Separación de vigilancia humana y medios tecnológicos; reglas de diligenciamiento y rechazo.</x:v>
      </x:c>
      <x:c r="C14" s="90" t="str">
        <x:v>La Previsora S.A. – Anexo 6 Propuesta Económica.</x:v>
      </x:c>
      <x:c r="D14" s="146" t="str">
        <x:v>https://www.previsora.gov.co/documents/20121/2516906/Anexo%2BN%C2%B0%2B6%2B-%2BPropuesta%2Becon%C3%B3mica%2B%28Ajustado%29.xlsx/d447a348-1d41-e7e4-0226-fb3d5ca75de3?t=1750172431995</x:v>
      </x:c>
    </x:row>
    <x:row r="15" ht="52" customHeight="1">
      <x:c r="A15" s="21" t="str">
        <x:v>Criterio de integridad</x:v>
      </x:c>
      <x:c r="B15" s="90" t="str">
        <x:v>No se permiten ítems omitidos; las celdas amarillas son de obligatorio diligenciamiento y el total debe coincidir con la carta de presentación.</x:v>
      </x:c>
      <x:c r="C15" s="90" t="str">
        <x:v>Estudio Previo CORABASTOS V.3, numeral 8.3.1.1.</x:v>
      </x:c>
      <x:c r="D15" s="146" t="str">
        <x:v>Archivo aportado por el usuario.</x:v>
      </x:c>
    </x:row>
    <x:row r="17">
      <x:c r="A17" s="150" t="str">
        <x:v>ADVERTENCIA JURÍDICO-FINANCIERA PARA REVISIÓN ANTES DE PUBLICAR</x:v>
      </x:c>
      <x:c r="B17" s="150"/>
      <x:c r="C17" s="150"/>
      <x:c r="D17" s="150"/>
    </x:row>
    <x:row r="18" ht="72" customHeight="1">
      <x:c r="A18" s="156" t="str">
        <x:v>El Estudio Previo denomina «AIU» a un componente mínimo del 10% para empresas y 8% para cooperativas, liquidado sobre el costo directo. La regulación tarifaria sectorial, en cambio, utiliza la noción de gastos de Administración y Supervisión (AyS), con porcentajes asociados a la modalidad del servicio (por ejemplo, 10% con arma y 8% sin arma). Antes de publicar el formato debe verificarse y unificarse la terminología y la regla de cálculo entre: (i) AIU contractual; (ii) AyS regulado por la Supervigilancia; y (iii) base gravable especial del IVA del artículo 462-1 del Estatuto Tributario. El archivo mantiene la regla expresa del Estudio Previo, pero deja esta alerta para la validación jurídica y financiera final.</x:v>
      </x:c>
      <x:c r="B18" s="156"/>
      <x:c r="C18" s="156"/>
      <x:c r="D18" s="156"/>
    </x:row>
    <x:row r="19" ht="72" customHeight="1">
      <x:c r="A19" s="156"/>
      <x:c r="B19" s="156"/>
      <x:c r="C19" s="156"/>
      <x:c r="D19" s="156"/>
    </x:row>
    <x:row r="20" ht="72" customHeight="1">
      <x:c r="A20" s="156"/>
      <x:c r="B20" s="156"/>
      <x:c r="C20" s="156"/>
      <x:c r="D20" s="156"/>
    </x:row>
    <x:row r="22">
      <x:c r="A22" s="45" t="str">
        <x:v>REGLAS PRÁCTICAS DE DILIGENCIAMIENTO</x:v>
      </x:c>
      <x:c r="B22" s="45"/>
      <x:c r="C22" s="45"/>
      <x:c r="D22" s="45"/>
    </x:row>
    <x:row r="23">
      <x:c r="A23" s="12" t="str">
        <x:v>1</x:v>
      </x:c>
      <x:c r="B23" s="90" t="str">
        <x:v>Diligencie la identificación del proponente y seleccione su tipo jurídico en la hoja principal.</x:v>
      </x:c>
      <x:c r="C23" s="90" t="str"/>
      <x:c r="D23" s="90" t="str"/>
    </x:row>
    <x:row r="24">
      <x:c r="A24" s="12" t="str">
        <x:v>2</x:v>
      </x:c>
      <x:c r="B24" s="90" t="str">
        <x:v>Registre los porcentajes de Administración, Imprevistos y Utilidad; el archivo calcula el AIU total y valida el mínimo.</x:v>
      </x:c>
      <x:c r="C24" s="90" t="str"/>
      <x:c r="D24" s="90" t="str"/>
    </x:row>
    <x:row r="25">
      <x:c r="A25" s="12" t="str">
        <x:v>3</x:v>
      </x:c>
      <x:c r="B25" s="90" t="str">
        <x:v>Digite únicamente el costo directo unitario mensual de cada ítem para 2026 y 2027. Las demás columnas se calculan automáticamente.</x:v>
      </x:c>
      <x:c r="C25" s="90" t="str"/>
      <x:c r="D25" s="90" t="str"/>
    </x:row>
    <x:row r="26">
      <x:c r="A26" s="12" t="str">
        <x:v>4</x:v>
      </x:c>
      <x:c r="B26" s="90" t="str">
        <x:v>Verifique que no existan celdas de precio vacías y que los controles presupuestales indiquen «CUMPLE».</x:v>
      </x:c>
      <x:c r="C26" s="90" t="str"/>
      <x:c r="D26" s="90" t="str"/>
    </x:row>
    <x:row r="27">
      <x:c r="A27" s="12" t="str">
        <x:v>5</x:v>
      </x:c>
      <x:c r="B27" s="90" t="str">
        <x:v>Complete el valor total en letras y suscriba el formato por el representante legal o apoderado.</x:v>
      </x:c>
      <x:c r="C27" s="90" t="str"/>
      <x:c r="D27" s="90" t="str"/>
    </x:row>
    <x:row r="28">
      <x:c r="A28" s="12" t="str">
        <x:v>6</x:v>
      </x:c>
      <x:c r="B28" s="90" t="str">
        <x:v>Use la hoja de desglose para soportar la composición de personal, equipos, tecnología y otros costos directos.</x:v>
      </x:c>
      <x:c r="C28" s="90" t="str"/>
      <x:c r="D28" s="90" t="str"/>
    </x:row>
  </x:sheetData>
  <x:mergeCells>
    <x:mergeCell ref="A1:D1"/>
    <x:mergeCell ref="A17:D17"/>
    <x:mergeCell ref="A18:D20"/>
    <x:mergeCell ref="A22:D22"/>
  </x:mergeCells>
  <x:pageMargins left="0.7" right="0.7" top="0.75" bottom="0.75" header="0.3" footer="0.3"/>
</x:worksheet>
</file>